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eloisadomenici/Documents/COLEGIADO BI ARTES/"/>
    </mc:Choice>
  </mc:AlternateContent>
  <bookViews>
    <workbookView xWindow="3720" yWindow="460" windowWidth="20980" windowHeight="14820" tabRatio="500"/>
  </bookViews>
  <sheets>
    <sheet name="Integralização BI ARTES" sheetId="4" r:id="rId1"/>
    <sheet name="Atividades Complementares" sheetId="3" r:id="rId2"/>
  </sheets>
  <definedNames>
    <definedName name="OLE_LINK3" localSheetId="1">'Atividades Complementares'!$C$7</definedName>
    <definedName name="OLE_LINK5" localSheetId="1">'Atividades Complementares'!$B$12</definedName>
    <definedName name="OLE_LINK7" localSheetId="1">'Atividades Complementares'!$C$8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4" l="1"/>
  <c r="D26" i="4"/>
  <c r="D37" i="4"/>
  <c r="D43" i="4"/>
  <c r="D72" i="4"/>
  <c r="D76" i="4"/>
  <c r="D13" i="3"/>
  <c r="D29" i="3"/>
  <c r="D42" i="3"/>
  <c r="D49" i="3"/>
  <c r="D51" i="3"/>
  <c r="E20" i="4"/>
  <c r="E26" i="4"/>
  <c r="F27" i="4"/>
  <c r="E37" i="4"/>
  <c r="E43" i="4"/>
  <c r="E68" i="4"/>
  <c r="E72" i="4"/>
  <c r="F74" i="4"/>
  <c r="F79" i="4"/>
  <c r="E76" i="4"/>
</calcChain>
</file>

<file path=xl/sharedStrings.xml><?xml version="1.0" encoding="utf-8"?>
<sst xmlns="http://schemas.openxmlformats.org/spreadsheetml/2006/main" count="209" uniqueCount="183">
  <si>
    <t>ATELIÊ EM ARTE E COMUNIDADES</t>
  </si>
  <si>
    <t>ATELIÊ EM ARTE E MEMÓRIA</t>
  </si>
  <si>
    <t>ATELIÊ EM CORPOS TEMPOS ESPAÇOS</t>
  </si>
  <si>
    <t>ATELIÊ EM ENCONTRO DE SABERES</t>
  </si>
  <si>
    <t>ATELIÊ EM MODOS DE INSCRIÇÃO DA PRODUÇÃO EM ARTES</t>
  </si>
  <si>
    <t>ATELIÊ EM PROJETO</t>
  </si>
  <si>
    <t>PROCESSOS DE CRIAÇÃO E ENSINO-APRENDIZAGEM EM ARTES</t>
  </si>
  <si>
    <t>ARTE, COMUNIDADES E ESPACIALIDADES</t>
  </si>
  <si>
    <t>ESTÉTICAS DOS POVOS ORIGINÁRIOS DAS AMÉRICAS</t>
  </si>
  <si>
    <t>ESTÉTICAS NEGRODESCENDENTES</t>
  </si>
  <si>
    <t>ARTES DA GRAFIA, ESCREVIVÊNCIAS, INSCRIÇÕES DE SI E DO OUTRO</t>
  </si>
  <si>
    <t>ARTES E COMUNICAÇÃO NAS SOCIEDADES CONTEMPORÂNEAS</t>
  </si>
  <si>
    <t>ARTE-ARTESANATO-ARTEFATO</t>
  </si>
  <si>
    <t>ARTES DA PRESENÇA NAS AMÉRICAS: MODOS E PROCESSOS</t>
  </si>
  <si>
    <t>MODOS DE ESCUTA E CRIAÇÃO SONORA</t>
  </si>
  <si>
    <t>MODOS DE BRINCAR, MODOS DE CANTAR, MODOS DE CONTAR, MODOS DE APRENDER</t>
  </si>
  <si>
    <t>MOVIMENTOS ARTÍSTICOS E LINGUÍSTICOS DOS POVOS PRÉ-COLOMBIANOS E DIASPÓRICOS NAS AMÉRICAS</t>
  </si>
  <si>
    <t>CORPORALIDADES NEGRODESCENDENTES NO BRASIL</t>
  </si>
  <si>
    <t>ARTE, HISTÓRIA E HISTORICIDADES NAS AMÉRICAS</t>
  </si>
  <si>
    <t>CINEMA, CRIAÇÃO E EDUCAÇÃO AUDIOVISUAL</t>
  </si>
  <si>
    <t>TEORIAS E PRÁTICAS DE TRADUÇÃO</t>
  </si>
  <si>
    <t xml:space="preserve">POÉTICAS AMERÍNDIAS NO BRASIL: LITERATURA, CINEMA E GRAFISMO </t>
  </si>
  <si>
    <t>POÉTICAS NEGRODESCENDENTES</t>
  </si>
  <si>
    <t>PEDAGOGIAS DA CENA</t>
  </si>
  <si>
    <t>ESTUDOS SOBRE CORPO E MOVIMENTO EXPRESSIVO: OBSERVAÇÃO E INVESTIGAÇÃO</t>
  </si>
  <si>
    <t>ESTÉTICAS OCIDENTAIS NAS AMÉRICAS</t>
  </si>
  <si>
    <t>FRUIÇÕE ESTÉTICAS PARA ALÉM DOS "CENTROS"</t>
  </si>
  <si>
    <t>ARTE E TECNOLOGIA</t>
  </si>
  <si>
    <t>ALTERIDADE E CINEMA NAS AMÉRICAS</t>
  </si>
  <si>
    <t>CULTURA MATERIAL NAS AMÉRICAS</t>
  </si>
  <si>
    <t>PRODUÇÃO CULTURAL E ARTE-CURADORIA</t>
  </si>
  <si>
    <t>ARTES, GÊNERO E SEXUALIDADES</t>
  </si>
  <si>
    <t>OFICINA DE TEXTOS ACADÊMICOS E TÉCNICOS EM ARTES (OU HUMANIDADES OU EDUCAÇÃO OU CIÊNCIAS OU SAÚDE)</t>
  </si>
  <si>
    <t>PERSPECTIVAS MATEMÁTICAS E COMPUTACIONAIS EM ARTES (OU HUMANIDADES OU EDUCAÇÃO OU CIÊNCIAS OU SAÚDE)</t>
  </si>
  <si>
    <t>INTEGRALIZAÇÃO</t>
  </si>
  <si>
    <t>ATIVIDADES COMPLEMENTARES</t>
  </si>
  <si>
    <t>TOTAL INTEGRALIZADO</t>
  </si>
  <si>
    <t>CH</t>
  </si>
  <si>
    <t>Requerido</t>
  </si>
  <si>
    <t>Cursado</t>
  </si>
  <si>
    <t>COMPONENTES CURRICULARES</t>
  </si>
  <si>
    <t>* COMPONENTE DE LIVRE ESCOLHA [completar o nome]</t>
  </si>
  <si>
    <t>UNIVERSIDADE E SOCIEDADE</t>
  </si>
  <si>
    <t>UNIVERSIDADE E CONTEXTO PLANETÁRIO</t>
  </si>
  <si>
    <t>EXPERIÊNCIA DO SENSÍVEL</t>
  </si>
  <si>
    <t>MATEMÁTICA E COTIDIANO</t>
  </si>
  <si>
    <t>MATEMÁTICA E ESPAÇO</t>
  </si>
  <si>
    <t>LÍNGUA, TERRITÓRIO E SOCIEDADE</t>
  </si>
  <si>
    <t>LEITURA, ESCRITA E SOCIEDADE</t>
  </si>
  <si>
    <t>INTRODUÇÃO AO RACIOCÍNIO COMPUTACIONAL</t>
  </si>
  <si>
    <t>EXPRESSÃO ORAL EM LÍNGUA INGLESA</t>
  </si>
  <si>
    <t>COMPREENSÃO ESCRITA EM LÍNGUA INGLESA</t>
  </si>
  <si>
    <t>CAMPO DAS ARTES, SABERES E PRÁTICAS</t>
  </si>
  <si>
    <t xml:space="preserve">* CULTURAS COMPLEMENTARES                                                                                                            </t>
  </si>
  <si>
    <t>FORMAÇÃO GERAL</t>
  </si>
  <si>
    <t>FORMAÇÃO ESPECÍFICA</t>
  </si>
  <si>
    <t>TOTAL FORMAÇÃO GERAL</t>
  </si>
  <si>
    <t>NOME:</t>
  </si>
  <si>
    <t>MATRÍCULA:</t>
  </si>
  <si>
    <t>OBRIGATÓRIOS</t>
  </si>
  <si>
    <t>TOTAL FORMAÇÃO ESPECÍFICA</t>
  </si>
  <si>
    <t>CARGA HORÁRIA VÁLIDA</t>
  </si>
  <si>
    <t xml:space="preserve">Participação em atividades esportivas </t>
  </si>
  <si>
    <t>Carga horária total da atividade, limitadas a 150h</t>
  </si>
  <si>
    <t>Participação efetiva em trabalhos voluntários ou beneficentes, atividades comunitárias, CIPAs, associações de bairros ou similares, brigadas de incêndio, associações escolares ou similares</t>
  </si>
  <si>
    <t>Atuação como instrutor em palestras técnicas, seminários, desde que não remunerados e de interesse da sociedade</t>
  </si>
  <si>
    <t>Engajamento como docente não remunerado em cursos preparatórios, de reforço escolar ou outros cursos de formação</t>
  </si>
  <si>
    <t>Participação em atividades de extensão, não remunerados, e de interesse social</t>
  </si>
  <si>
    <t>Carga horária do certificado de participação, limitadas a 150h</t>
  </si>
  <si>
    <t>Participação em projetos institucionais multidisciplinares ou interdisciplinares</t>
  </si>
  <si>
    <t>Carga horária máxima do certificado de participação, limitadas a 150h</t>
  </si>
  <si>
    <t>OUTROS (ESPECIFICAR)</t>
  </si>
  <si>
    <t xml:space="preserve">Modo de comprovação: Certificado da instituição responsável. </t>
  </si>
  <si>
    <t>Participação em atividades de Orientação Acadêmica</t>
  </si>
  <si>
    <t xml:space="preserve">Participação em eventos de natureza acadêmica, de divulgação ou de atualização cultural, internos ou externos à UFSB </t>
  </si>
  <si>
    <t>Participação em Palestras, Conferências</t>
  </si>
  <si>
    <t>Participação em Congressos, Simpósios, Fóruns, Encontros, Colóquios, Seminários,</t>
  </si>
  <si>
    <t>Participação em Cursos de componentes curriculares desta ou de outras instituições.</t>
  </si>
  <si>
    <t>Participação em Cursos, Oficinas, Ateliês livres ou de outras instituições para aperfeiçoamento técnico</t>
  </si>
  <si>
    <t>Para cada hora de atividade comprovada será computada 1 hora de AC, até no máximo 150h</t>
  </si>
  <si>
    <t>Participação em comissões de organização de eventos e atividades didáticas, artísticas, científicas ou culturais na UFSB</t>
  </si>
  <si>
    <t>Publicação de resumos em eventos de caráter técnico-científico-artístico (autoria ou co-autoria)</t>
  </si>
  <si>
    <t>Publicação em Anais de eventos de caráter técnico-científico-artístico (autoria ou co-autoria)</t>
  </si>
  <si>
    <t>Monitoria, Iniciação à Docência</t>
  </si>
  <si>
    <t>Cursos de Línguas</t>
  </si>
  <si>
    <t>Até no máximo 150h</t>
  </si>
  <si>
    <t>Participação em atividades de divulgação do Projeto da UFSB</t>
  </si>
  <si>
    <t>Modo de comprovação: Para o caso da Orientação Acadêmica vale o registro de “Aprovado” no histórico escolar. Declaração da coordenação do evento, com carga horária, local, período e profissional responsável pela atividade. No caso de resumo ou artigo publicado, o comprovante é o próprio objeto da publicação.</t>
  </si>
  <si>
    <t>Profissional</t>
  </si>
  <si>
    <t xml:space="preserve">Participação (como espectador) em eventos de natureza artística, de divulgação ou de atualização cultural, internos ou externos à UFSB </t>
  </si>
  <si>
    <t>Participação (como espectador) em filmes e espetáculos, concertos, teatro, dança, festivais de cinema, etc.</t>
  </si>
  <si>
    <t>Visitas a Exposições de Arte, Bienais etc.</t>
  </si>
  <si>
    <t>Visitas a mestres dos saberes e/ou a comunidades tradicionais</t>
  </si>
  <si>
    <t>Produção de exposição autoral</t>
  </si>
  <si>
    <t>Proferir palestra, ministrar curso, treinamento ou oficina sobre temas relacionados à Cidadania e ao âmbito profissional e ético das Artes</t>
  </si>
  <si>
    <t>Realização de Entrevistas e visitas técnicas a artistas e/ou grupos artísticos</t>
  </si>
  <si>
    <t>Estágio não obrigatório na área do curso ou trabalho com vínculo empregatício na área do curso</t>
  </si>
  <si>
    <t>Trabalho como empreendedor na área do curso</t>
  </si>
  <si>
    <t>Carga horária máxima de 150h</t>
  </si>
  <si>
    <t xml:space="preserve">Modo de comprovação: Para eventos artístico-culturais: folder, folheto, programa ou bilhete, documentação fotográfica, acompanhado de relatório para cada evento conforme modelo em anexo. Para atividades e eventos, o certificado, Atestado ou Declaração com carga horária, local, período e profissional responsável pela atividade. No caso de exposição autoral, além da Declaração do professor responsável, relatório sucinto acompanhado dos materiais de divulgação. </t>
  </si>
  <si>
    <t>Participação em Diretórios, Centros Acadêmicos, Entidades de Classe, Conselhos e Colegiados da UFSB</t>
  </si>
  <si>
    <t>15h por participação anual, até no máximo 150h</t>
  </si>
  <si>
    <t>Participação em Órgãos e Entidades de Classe na sociedade.</t>
  </si>
  <si>
    <t>Outros</t>
  </si>
  <si>
    <t>Até o máximo de 150h</t>
  </si>
  <si>
    <t>Modo de comprovação: Declaração ou certificado da Instituição ou Entidade de classe.</t>
  </si>
  <si>
    <t>HUMANA E SOCIAL</t>
  </si>
  <si>
    <t>ACADÊMICA</t>
  </si>
  <si>
    <t>Para cada hora de atividade comprovada será computada 1 hora de AC. Média: 4 horas por evento, até no máximo 150h</t>
  </si>
  <si>
    <t>Para cada hora de atividade comprovada será computada 1 hora de AC. Média: 2 horas por palestra, até no máximo 150h</t>
  </si>
  <si>
    <t>Para cada hora de atividade comprovada será computada 1 hora de AC. Média: 8 horas por evento, até no máximo 150h</t>
  </si>
  <si>
    <t xml:space="preserve">Participação em projetos de pesquisa, Iniciação Científica, Bolsa de Auxílio à Permanência </t>
  </si>
  <si>
    <t>Carga horária máxima proporcional de IC de 120h por ano, até no máximo 150h</t>
  </si>
  <si>
    <t>10h por resumo publicado, até no máximo 150h</t>
  </si>
  <si>
    <t>25h por artigo publicado em Anais, até no máximo 150h</t>
  </si>
  <si>
    <t>Participação em projetos ou ações sociais promovidas pela UFSB, ou por ela reconhecidos, ou ações de voluntariado</t>
  </si>
  <si>
    <t>PROFISSIONAL</t>
  </si>
  <si>
    <t>30h por montagem, até no máximo 150h</t>
  </si>
  <si>
    <t>30h por exposição, até no máximo150h</t>
  </si>
  <si>
    <t>Para cada hora de atividade comprovada será computada 1 hora de AC. Média: 4 horas por visita, até no máximo 150h</t>
  </si>
  <si>
    <t>Carga horária máxima proporcional de estágio (ou vínculo empregatício) de 120h por ano, até no máximo 150h</t>
  </si>
  <si>
    <t>TOTAL DE ATIVIDADES COMPLEMENTARES</t>
  </si>
  <si>
    <t>POLÍTICA ESTUDANTIL</t>
  </si>
  <si>
    <t>UNIVERSIDADE, DESENVOLVIMENTO REGIONAL E NACIONAL</t>
  </si>
  <si>
    <t>ISC0179</t>
  </si>
  <si>
    <t>ISC0091</t>
  </si>
  <si>
    <t>ISC0252</t>
  </si>
  <si>
    <t>ISC0041</t>
  </si>
  <si>
    <t>ISC0082</t>
  </si>
  <si>
    <t>ISC0042</t>
  </si>
  <si>
    <t>ISC0175</t>
  </si>
  <si>
    <t>ISC0173</t>
  </si>
  <si>
    <t>ISC0205</t>
  </si>
  <si>
    <t>ISC0174</t>
  </si>
  <si>
    <t>ISC0083</t>
  </si>
  <si>
    <t>ISC0169</t>
  </si>
  <si>
    <t>ISC0251</t>
  </si>
  <si>
    <t>ISC0310</t>
  </si>
  <si>
    <t>ISC0337</t>
  </si>
  <si>
    <t>Código</t>
  </si>
  <si>
    <t>ISC0315</t>
  </si>
  <si>
    <t>ISC0338</t>
  </si>
  <si>
    <t>ISC0168</t>
  </si>
  <si>
    <t>ISC0118</t>
  </si>
  <si>
    <t>ISC0266</t>
  </si>
  <si>
    <t>ISC0339</t>
  </si>
  <si>
    <t>ISC0268</t>
  </si>
  <si>
    <t>ISC0117</t>
  </si>
  <si>
    <t>ISC0171</t>
  </si>
  <si>
    <t>ISC0206</t>
  </si>
  <si>
    <t>ISC0170</t>
  </si>
  <si>
    <t>ISC0269</t>
  </si>
  <si>
    <t>ISC0063</t>
  </si>
  <si>
    <t>ISC0116</t>
  </si>
  <si>
    <t>ISC0267</t>
  </si>
  <si>
    <t>ISC0167</t>
  </si>
  <si>
    <t>ISC0023</t>
  </si>
  <si>
    <t>ISC0201</t>
  </si>
  <si>
    <t>ISC0007</t>
  </si>
  <si>
    <t>ISC0203</t>
  </si>
  <si>
    <t>ISC0110</t>
  </si>
  <si>
    <t>ISC0011</t>
  </si>
  <si>
    <t>ISC0018</t>
  </si>
  <si>
    <t>ISC0029</t>
  </si>
  <si>
    <t>ISC0070</t>
  </si>
  <si>
    <t>ISC0027</t>
  </si>
  <si>
    <t>ISC0202</t>
  </si>
  <si>
    <t>OFICINA DE LÍNGUA INGLESA (BÁSICO, INTERMEDIÁRIO OU AVANÇADO)</t>
  </si>
  <si>
    <t xml:space="preserve">O estudante deverá totalizar 240h </t>
  </si>
  <si>
    <t>ISC0389</t>
  </si>
  <si>
    <r>
      <t>* CULTURA CIENTÍFICA</t>
    </r>
    <r>
      <rPr>
        <sz val="10"/>
        <color theme="9" tint="-0.499984740745262"/>
        <rFont val="Calibri (Corpo)"/>
      </rPr>
      <t xml:space="preserve"> [preencher o nome do componente]</t>
    </r>
  </si>
  <si>
    <r>
      <t xml:space="preserve">* CULTURA CIENTÍFICA </t>
    </r>
    <r>
      <rPr>
        <sz val="10"/>
        <color theme="9" tint="-0.499984740745262"/>
        <rFont val="Calibri (Corpo)"/>
      </rPr>
      <t>[preencher o nome do componente]</t>
    </r>
  </si>
  <si>
    <r>
      <t xml:space="preserve">* CULTURA HUMANÍSTICA </t>
    </r>
    <r>
      <rPr>
        <sz val="10"/>
        <color theme="9" tint="-0.499984740745262"/>
        <rFont val="Calibri (Corpo)"/>
      </rPr>
      <t>[preencher o nome do componente]</t>
    </r>
  </si>
  <si>
    <t xml:space="preserve"> Com o Histórico escolar da UFSB em mãos, complete na coluna da direita a Carga horária dos CCs que você cursou (Integralização)</t>
  </si>
  <si>
    <t>CH CURSADA</t>
  </si>
  <si>
    <t xml:space="preserve">BACHARELADO INTERDISCIPLINAR EM ARTES </t>
  </si>
  <si>
    <t>ATIVIDADES COMPLEMENTARES - BI EM ARTES</t>
  </si>
  <si>
    <t>Você terá concluído o curso quando o total integralizado seja maior ou igual a 2.400, respeitando-se os limites mínimos e máximos dos subtotais</t>
  </si>
  <si>
    <r>
      <t xml:space="preserve">OBRIGATÓRIOS DE ESCOLHA RESTRITA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9" tint="-0.499984740745262"/>
        <rFont val="Calibri (Corpo)"/>
      </rPr>
      <t>(escolher uma dentre duas de cada grupo, completando 120h) Obs: A carga horária excedente deste grupo contará como "Optativa em Artes"</t>
    </r>
  </si>
  <si>
    <r>
      <t xml:space="preserve">OPTATIVOS  necessário 600h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4" tint="-0.499984740745262"/>
        <rFont val="Calibri (Corpo)"/>
      </rPr>
      <t>A carga horária excedente será contabilizada como "Livre Escolha"</t>
    </r>
  </si>
  <si>
    <r>
      <t xml:space="preserve">LIVRE ESCOLHA  necessário 120h                                                                                                                                                                   </t>
    </r>
    <r>
      <rPr>
        <sz val="8"/>
        <color theme="7" tint="-0.499984740745262"/>
        <rFont val="Calibri"/>
        <family val="2"/>
        <scheme val="minor"/>
      </rPr>
      <t xml:space="preserve">  </t>
    </r>
    <r>
      <rPr>
        <sz val="8"/>
        <color theme="7" tint="-0.499984740745262"/>
        <rFont val="Calibri (Corpo)"/>
      </rPr>
      <t xml:space="preserve">(a CH excedente poderá ser contabilizada com Atividade Complementar até o limite de 120h)  </t>
    </r>
    <r>
      <rPr>
        <b/>
        <sz val="11"/>
        <color theme="7" tint="-0.499984740745262"/>
        <rFont val="Calibri"/>
        <family val="2"/>
        <scheme val="minor"/>
      </rPr>
      <t xml:space="preserve">                                                                                                                                          </t>
    </r>
  </si>
  <si>
    <r>
      <t>Produção e/ou montagem/curadoria de exposição, espetáculo de teatro, espetáculo de dança, performance, trabalho em</t>
    </r>
    <r>
      <rPr>
        <i/>
        <sz val="10"/>
        <color theme="4" tint="-0.249977111117893"/>
        <rFont val="Calibri"/>
        <family val="2"/>
        <scheme val="minor"/>
      </rPr>
      <t xml:space="preserve"> backstage</t>
    </r>
    <r>
      <rPr>
        <sz val="10"/>
        <color theme="4" tint="-0.249977111117893"/>
        <rFont val="Calibri"/>
        <family val="2"/>
        <scheme val="minor"/>
      </rPr>
      <t>, cenários, figurinos, outros</t>
    </r>
  </si>
  <si>
    <t>ISC0004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</si>
</sst>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4" tint="0.39997558519241921"/>
      <name val="Arial"/>
      <family val="2"/>
    </font>
    <font>
      <sz val="14"/>
      <color theme="4" tint="0.7999816888943144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theme="8" tint="0.39997558519241921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1"/>
      <color theme="9" tint="0.39997558519241921"/>
      <name val="Calibri"/>
      <family val="2"/>
      <scheme val="minor"/>
    </font>
    <font>
      <sz val="10"/>
      <color theme="8" tint="0.7999816888943144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sz val="10"/>
      <color theme="7" tint="-0.499984740745262"/>
      <name val="Calibri"/>
      <family val="2"/>
      <scheme val="minor"/>
    </font>
    <font>
      <sz val="12"/>
      <color theme="8" tint="0.79998168889431442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</font>
    <font>
      <sz val="10"/>
      <color theme="9" tint="-0.499984740745262"/>
      <name val="Calibri"/>
      <family val="2"/>
      <scheme val="minor"/>
    </font>
    <font>
      <sz val="10"/>
      <color theme="9" tint="-0.499984740745262"/>
      <name val="Calibri (Corpo)"/>
    </font>
    <font>
      <b/>
      <sz val="10"/>
      <color theme="5" tint="-0.249977111117893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2"/>
      <color theme="8" tint="0.59999389629810485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2"/>
      <color theme="7" tint="0.59999389629810485"/>
      <name val="Calibri"/>
      <family val="2"/>
      <scheme val="minor"/>
    </font>
    <font>
      <sz val="12"/>
      <color theme="7" tint="-0.249977111117893"/>
      <name val="Calibri"/>
      <family val="2"/>
      <scheme val="minor"/>
    </font>
    <font>
      <sz val="12"/>
      <color theme="4" tint="0.79998168889431442"/>
      <name val="Calibri"/>
      <family val="2"/>
      <scheme val="minor"/>
    </font>
    <font>
      <b/>
      <sz val="12"/>
      <color theme="4" tint="0.7999816888943144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sz val="10"/>
      <color theme="4" tint="0.59999389629810485"/>
      <name val="Calibri"/>
      <family val="2"/>
      <scheme val="minor"/>
    </font>
    <font>
      <sz val="8"/>
      <color theme="8" tint="0.79998168889431442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9" tint="-0.499984740745262"/>
      <name val="Calibri (Corpo)"/>
    </font>
    <font>
      <sz val="8"/>
      <color theme="4" tint="-0.499984740745262"/>
      <name val="Calibri (Corpo)"/>
    </font>
    <font>
      <sz val="8"/>
      <color theme="7" tint="-0.499984740745262"/>
      <name val="Calibri (Corpo)"/>
    </font>
    <font>
      <sz val="8"/>
      <color theme="7" tint="-0.499984740745262"/>
      <name val="Calibri"/>
      <family val="2"/>
      <scheme val="minor"/>
    </font>
    <font>
      <sz val="10"/>
      <color rgb="FF000000"/>
      <name val="Cambria"/>
      <family val="1"/>
    </font>
    <font>
      <sz val="10"/>
      <color theme="1"/>
      <name val="Cambria"/>
      <family val="1"/>
    </font>
    <font>
      <sz val="10"/>
      <color theme="5" tint="-0.499984740745262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0"/>
      <color theme="4" tint="-0.249977111117893"/>
      <name val="Cambria"/>
      <family val="1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b/>
      <sz val="10"/>
      <color theme="7" tint="-0.499984740745262"/>
      <name val="Calibri"/>
      <family val="2"/>
      <scheme val="minor"/>
    </font>
    <font>
      <sz val="10"/>
      <color theme="4" tint="0.79998168889431442"/>
      <name val="Calibri"/>
      <family val="2"/>
      <scheme val="minor"/>
    </font>
    <font>
      <sz val="10"/>
      <color theme="4" tint="0.79998168889431442"/>
      <name val="Calibri"/>
      <family val="2"/>
    </font>
    <font>
      <b/>
      <sz val="14"/>
      <color theme="5" tint="-0.249977111117893"/>
      <name val="Calibri"/>
      <family val="2"/>
    </font>
    <font>
      <b/>
      <sz val="14"/>
      <color theme="5" tint="-0.499984740745262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b/>
      <sz val="16"/>
      <color theme="7" tint="-0.499984740745262"/>
      <name val="Calibri"/>
      <family val="2"/>
      <scheme val="minor"/>
    </font>
    <font>
      <b/>
      <sz val="16"/>
      <color theme="5" tint="-0.499984740745262"/>
      <name val="Calibri"/>
      <family val="2"/>
      <scheme val="minor"/>
    </font>
    <font>
      <b/>
      <sz val="16"/>
      <color theme="5" tint="-0.499984740745262"/>
      <name val="Calibri"/>
      <family val="2"/>
    </font>
    <font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</font>
    <font>
      <sz val="12"/>
      <color theme="0"/>
      <name val="Calibri"/>
      <family val="2"/>
    </font>
    <font>
      <sz val="14"/>
      <color theme="0"/>
      <name val="Calibri"/>
      <family val="2"/>
      <scheme val="minor"/>
    </font>
    <font>
      <sz val="12"/>
      <color theme="0"/>
      <name val="Arial"/>
      <family val="2"/>
    </font>
    <font>
      <b/>
      <sz val="18"/>
      <color theme="8" tint="0.3999755851924192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8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</fills>
  <borders count="70">
    <border>
      <left/>
      <right/>
      <top/>
      <bottom/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5" tint="0.59996337778862885"/>
      </left>
      <right/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8" tint="-0.499984740745262"/>
      </left>
      <right/>
      <top/>
      <bottom/>
      <diagonal/>
    </border>
    <border>
      <left style="thin">
        <color theme="5" tint="0.79998168889431442"/>
      </left>
      <right/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9" tint="0.59996337778862885"/>
      </left>
      <right/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/>
      <top style="thin">
        <color theme="9" tint="0.59996337778862885"/>
      </top>
      <bottom/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 style="thin">
        <color theme="4" tint="0.59996337778862885"/>
      </top>
      <bottom/>
      <diagonal/>
    </border>
    <border>
      <left style="thin">
        <color theme="7" tint="0.39994506668294322"/>
      </left>
      <right/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4659260841701"/>
      </right>
      <top/>
      <bottom/>
      <diagonal/>
    </border>
    <border>
      <left/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/>
      <bottom style="thin">
        <color theme="9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thin">
        <color theme="5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/>
      <diagonal/>
    </border>
    <border>
      <left style="medium">
        <color theme="7" tint="-0.499984740745262"/>
      </left>
      <right style="medium">
        <color theme="7" tint="-0.499984740745262"/>
      </right>
      <top/>
      <bottom style="medium">
        <color theme="7" tint="-0.499984740745262"/>
      </bottom>
      <diagonal/>
    </border>
    <border>
      <left/>
      <right style="thin">
        <color theme="5" tint="-0.24994659260841701"/>
      </right>
      <top style="medium">
        <color theme="5" tint="-0.24994659260841701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medium">
        <color theme="5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medium">
        <color theme="7" tint="-0.24994659260841701"/>
      </top>
      <bottom/>
      <diagonal/>
    </border>
    <border>
      <left/>
      <right style="thin">
        <color theme="7" tint="-0.499984740745262"/>
      </right>
      <top style="medium">
        <color theme="7" tint="-0.499984740745262"/>
      </top>
      <bottom style="thin">
        <color theme="7" tint="-0.499984740745262"/>
      </bottom>
      <diagonal/>
    </border>
    <border>
      <left/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/>
      <right style="thin">
        <color theme="7" tint="-0.499984740745262"/>
      </right>
      <top style="thin">
        <color theme="7" tint="-0.499984740745262"/>
      </top>
      <bottom style="medium">
        <color theme="7" tint="-0.499984740745262"/>
      </bottom>
      <diagonal/>
    </border>
    <border>
      <left/>
      <right/>
      <top/>
      <bottom style="medium">
        <color theme="7" tint="-0.24994659260841701"/>
      </bottom>
      <diagonal/>
    </border>
    <border>
      <left/>
      <right style="thin">
        <color theme="9" tint="-0.24994659260841701"/>
      </right>
      <top style="medium">
        <color theme="5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5" tint="-0.24994659260841701"/>
      </top>
      <bottom style="medium">
        <color theme="9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5" tint="0.39994506668294322"/>
      </top>
      <bottom/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/>
      <top/>
      <bottom style="thin">
        <color theme="5" tint="0.39994506668294322"/>
      </bottom>
      <diagonal/>
    </border>
    <border>
      <left/>
      <right/>
      <top style="thin">
        <color theme="4" tint="0.39994506668294322"/>
      </top>
      <bottom/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/>
      <right/>
      <top/>
      <bottom style="thin">
        <color theme="7" tint="0.59996337778862885"/>
      </bottom>
      <diagonal/>
    </border>
    <border>
      <left/>
      <right/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4" tint="0.39994506668294322"/>
      </left>
      <right style="thin">
        <color theme="4" tint="0.59996337778862885"/>
      </right>
      <top style="thin">
        <color theme="4" tint="0.39994506668294322"/>
      </top>
      <bottom/>
      <diagonal/>
    </border>
    <border>
      <left style="thin">
        <color theme="5" tint="-0.24994659260841701"/>
      </left>
      <right/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499984740745262"/>
      </left>
      <right/>
      <top style="medium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/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/>
      <top style="thin">
        <color theme="7" tint="-0.499984740745262"/>
      </top>
      <bottom style="medium">
        <color theme="7" tint="-0.499984740745262"/>
      </bottom>
      <diagonal/>
    </border>
    <border>
      <left/>
      <right/>
      <top style="thin">
        <color theme="7" tint="0.39994506668294322"/>
      </top>
      <bottom/>
      <diagonal/>
    </border>
    <border>
      <left/>
      <right/>
      <top/>
      <bottom style="thin">
        <color theme="7" tint="0.39994506668294322"/>
      </bottom>
      <diagonal/>
    </border>
    <border>
      <left/>
      <right style="thin">
        <color theme="8" tint="-0.24994659260841701"/>
      </right>
      <top/>
      <bottom style="thin">
        <color theme="7" tint="0.39994506668294322"/>
      </bottom>
      <diagonal/>
    </border>
  </borders>
  <cellStyleXfs count="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 applyProtection="1">
      <protection locked="0"/>
    </xf>
    <xf numFmtId="0" fontId="0" fillId="12" borderId="0" xfId="0" applyFill="1"/>
    <xf numFmtId="0" fontId="3" fillId="12" borderId="0" xfId="0" applyFont="1" applyFill="1" applyAlignment="1">
      <alignment horizontal="center"/>
    </xf>
    <xf numFmtId="0" fontId="0" fillId="2" borderId="0" xfId="0" applyFill="1"/>
    <xf numFmtId="0" fontId="6" fillId="6" borderId="17" xfId="0" applyFont="1" applyFill="1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12" fillId="5" borderId="0" xfId="0" applyFont="1" applyFill="1" applyAlignment="1" applyProtection="1">
      <alignment horizontal="center" wrapText="1"/>
      <protection locked="0"/>
    </xf>
    <xf numFmtId="0" fontId="5" fillId="4" borderId="0" xfId="0" applyFont="1" applyFill="1" applyAlignment="1" applyProtection="1">
      <alignment horizontal="right" wrapText="1"/>
      <protection locked="0"/>
    </xf>
    <xf numFmtId="0" fontId="13" fillId="9" borderId="0" xfId="0" applyFont="1" applyFill="1" applyAlignment="1" applyProtection="1">
      <alignment horizontal="right" wrapText="1"/>
      <protection locked="0"/>
    </xf>
    <xf numFmtId="0" fontId="1" fillId="5" borderId="51" xfId="0" applyFont="1" applyFill="1" applyBorder="1" applyProtection="1">
      <protection locked="0"/>
    </xf>
    <xf numFmtId="0" fontId="1" fillId="9" borderId="49" xfId="0" applyFont="1" applyFill="1" applyBorder="1" applyProtection="1">
      <protection locked="0"/>
    </xf>
    <xf numFmtId="0" fontId="1" fillId="6" borderId="54" xfId="0" applyFont="1" applyFill="1" applyBorder="1" applyProtection="1">
      <protection locked="0"/>
    </xf>
    <xf numFmtId="0" fontId="1" fillId="7" borderId="53" xfId="0" applyFont="1" applyFill="1" applyBorder="1" applyProtection="1">
      <protection locked="0"/>
    </xf>
    <xf numFmtId="0" fontId="1" fillId="6" borderId="55" xfId="0" applyFont="1" applyFill="1" applyBorder="1" applyProtection="1">
      <protection locked="0"/>
    </xf>
    <xf numFmtId="0" fontId="16" fillId="4" borderId="0" xfId="0" applyFont="1" applyFill="1" applyProtection="1">
      <protection locked="0"/>
    </xf>
    <xf numFmtId="0" fontId="1" fillId="9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7" fillId="9" borderId="0" xfId="0" applyFont="1" applyFill="1" applyAlignment="1" applyProtection="1">
      <alignment wrapText="1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6" fillId="7" borderId="3" xfId="0" applyFont="1" applyFill="1" applyBorder="1" applyAlignment="1" applyProtection="1">
      <alignment horizontal="center"/>
      <protection locked="0"/>
    </xf>
    <xf numFmtId="0" fontId="4" fillId="5" borderId="6" xfId="0" applyFont="1" applyFill="1" applyBorder="1" applyAlignment="1" applyProtection="1">
      <alignment horizontal="center"/>
      <protection locked="0"/>
    </xf>
    <xf numFmtId="0" fontId="17" fillId="9" borderId="0" xfId="0" applyFont="1" applyFill="1" applyBorder="1" applyAlignment="1" applyProtection="1">
      <alignment wrapText="1"/>
      <protection locked="0"/>
    </xf>
    <xf numFmtId="0" fontId="11" fillId="9" borderId="7" xfId="0" applyFont="1" applyFill="1" applyBorder="1" applyAlignment="1" applyProtection="1">
      <alignment horizontal="center"/>
      <protection locked="0"/>
    </xf>
    <xf numFmtId="0" fontId="6" fillId="6" borderId="11" xfId="0" applyFont="1" applyFill="1" applyBorder="1" applyAlignment="1" applyProtection="1">
      <alignment horizontal="center"/>
      <protection locked="0"/>
    </xf>
    <xf numFmtId="0" fontId="21" fillId="7" borderId="17" xfId="0" applyFont="1" applyFill="1" applyBorder="1" applyAlignment="1" applyProtection="1">
      <alignment wrapText="1"/>
      <protection locked="0"/>
    </xf>
    <xf numFmtId="0" fontId="0" fillId="14" borderId="0" xfId="0" applyFill="1"/>
    <xf numFmtId="0" fontId="1" fillId="14" borderId="0" xfId="0" applyFont="1" applyFill="1" applyProtection="1">
      <protection locked="0"/>
    </xf>
    <xf numFmtId="0" fontId="1" fillId="14" borderId="0" xfId="0" applyFont="1" applyFill="1" applyBorder="1" applyProtection="1">
      <protection locked="0"/>
    </xf>
    <xf numFmtId="0" fontId="0" fillId="14" borderId="5" xfId="0" applyFill="1" applyBorder="1" applyProtection="1">
      <protection locked="0"/>
    </xf>
    <xf numFmtId="0" fontId="0" fillId="14" borderId="12" xfId="0" applyFill="1" applyBorder="1" applyProtection="1">
      <protection locked="0"/>
    </xf>
    <xf numFmtId="0" fontId="15" fillId="14" borderId="0" xfId="0" applyFont="1" applyFill="1" applyBorder="1" applyAlignment="1" applyProtection="1">
      <alignment horizontal="right" wrapText="1"/>
      <protection locked="0"/>
    </xf>
    <xf numFmtId="0" fontId="2" fillId="14" borderId="0" xfId="0" applyFont="1" applyFill="1" applyAlignment="1" applyProtection="1">
      <alignment horizontal="right"/>
      <protection locked="0"/>
    </xf>
    <xf numFmtId="0" fontId="0" fillId="14" borderId="0" xfId="0" applyFill="1" applyBorder="1" applyProtection="1">
      <protection locked="0"/>
    </xf>
    <xf numFmtId="0" fontId="6" fillId="14" borderId="67" xfId="0" applyFont="1" applyFill="1" applyBorder="1" applyAlignment="1" applyProtection="1">
      <alignment wrapText="1"/>
      <protection locked="0"/>
    </xf>
    <xf numFmtId="0" fontId="7" fillId="14" borderId="67" xfId="0" applyFont="1" applyFill="1" applyBorder="1" applyAlignment="1" applyProtection="1">
      <alignment horizontal="center"/>
    </xf>
    <xf numFmtId="0" fontId="18" fillId="14" borderId="0" xfId="0" applyFont="1" applyFill="1" applyBorder="1" applyAlignment="1" applyProtection="1">
      <alignment horizontal="center"/>
      <protection locked="0"/>
    </xf>
    <xf numFmtId="0" fontId="22" fillId="14" borderId="0" xfId="0" applyFont="1" applyFill="1" applyBorder="1" applyAlignment="1" applyProtection="1">
      <alignment horizontal="center" vertical="center" wrapText="1"/>
      <protection locked="0"/>
    </xf>
    <xf numFmtId="0" fontId="23" fillId="13" borderId="14" xfId="0" applyFont="1" applyFill="1" applyBorder="1" applyAlignment="1" applyProtection="1">
      <alignment horizontal="left" wrapText="1" indent="1"/>
      <protection locked="0"/>
    </xf>
    <xf numFmtId="0" fontId="11" fillId="9" borderId="0" xfId="0" applyFont="1" applyFill="1" applyAlignment="1" applyProtection="1">
      <alignment horizontal="center" wrapText="1"/>
      <protection locked="0"/>
    </xf>
    <xf numFmtId="0" fontId="23" fillId="13" borderId="45" xfId="0" applyFont="1" applyFill="1" applyBorder="1" applyAlignment="1" applyProtection="1">
      <alignment horizontal="center"/>
      <protection locked="0"/>
    </xf>
    <xf numFmtId="0" fontId="23" fillId="13" borderId="4" xfId="0" applyFont="1" applyFill="1" applyBorder="1" applyAlignment="1" applyProtection="1">
      <alignment horizontal="center"/>
      <protection locked="0"/>
    </xf>
    <xf numFmtId="0" fontId="24" fillId="13" borderId="45" xfId="0" applyFont="1" applyFill="1" applyBorder="1" applyAlignment="1" applyProtection="1">
      <alignment horizontal="center"/>
      <protection locked="0"/>
    </xf>
    <xf numFmtId="0" fontId="24" fillId="13" borderId="14" xfId="0" applyFont="1" applyFill="1" applyBorder="1" applyAlignment="1" applyProtection="1">
      <alignment horizontal="left" wrapText="1" indent="1"/>
      <protection locked="0"/>
    </xf>
    <xf numFmtId="0" fontId="24" fillId="13" borderId="4" xfId="0" applyFont="1" applyFill="1" applyBorder="1" applyAlignment="1" applyProtection="1">
      <alignment horizontal="center"/>
      <protection locked="0"/>
    </xf>
    <xf numFmtId="0" fontId="24" fillId="5" borderId="48" xfId="0" applyFont="1" applyFill="1" applyBorder="1" applyProtection="1">
      <protection locked="0"/>
    </xf>
    <xf numFmtId="0" fontId="24" fillId="5" borderId="0" xfId="0" applyFont="1" applyFill="1" applyAlignment="1" applyProtection="1">
      <alignment wrapText="1"/>
      <protection locked="0"/>
    </xf>
    <xf numFmtId="0" fontId="19" fillId="11" borderId="47" xfId="0" applyFont="1" applyFill="1" applyBorder="1" applyProtection="1">
      <protection locked="0"/>
    </xf>
    <xf numFmtId="0" fontId="25" fillId="11" borderId="15" xfId="0" applyFont="1" applyFill="1" applyBorder="1" applyAlignment="1" applyProtection="1">
      <alignment horizontal="left" wrapText="1" indent="1"/>
      <protection locked="0"/>
    </xf>
    <xf numFmtId="0" fontId="25" fillId="11" borderId="2" xfId="0" applyFont="1" applyFill="1" applyBorder="1" applyAlignment="1" applyProtection="1">
      <alignment horizontal="center"/>
      <protection locked="0"/>
    </xf>
    <xf numFmtId="0" fontId="19" fillId="9" borderId="50" xfId="0" applyFont="1" applyFill="1" applyBorder="1" applyProtection="1">
      <protection locked="0"/>
    </xf>
    <xf numFmtId="0" fontId="25" fillId="9" borderId="0" xfId="0" applyFont="1" applyFill="1" applyBorder="1" applyAlignment="1" applyProtection="1">
      <alignment wrapText="1"/>
      <protection locked="0"/>
    </xf>
    <xf numFmtId="0" fontId="27" fillId="5" borderId="45" xfId="0" applyFont="1" applyFill="1" applyBorder="1" applyAlignment="1" applyProtection="1">
      <alignment horizontal="center"/>
      <protection locked="0"/>
    </xf>
    <xf numFmtId="0" fontId="27" fillId="5" borderId="0" xfId="0" applyFont="1" applyFill="1" applyAlignment="1" applyProtection="1">
      <alignment horizontal="center" wrapText="1"/>
      <protection locked="0"/>
    </xf>
    <xf numFmtId="0" fontId="27" fillId="5" borderId="0" xfId="0" applyFont="1" applyFill="1" applyAlignment="1" applyProtection="1">
      <alignment horizontal="center"/>
      <protection locked="0"/>
    </xf>
    <xf numFmtId="0" fontId="23" fillId="5" borderId="0" xfId="0" applyFont="1" applyFill="1" applyBorder="1" applyProtection="1">
      <protection locked="0"/>
    </xf>
    <xf numFmtId="0" fontId="23" fillId="5" borderId="6" xfId="0" applyFont="1" applyFill="1" applyBorder="1" applyAlignment="1" applyProtection="1">
      <alignment horizontal="center"/>
      <protection locked="0"/>
    </xf>
    <xf numFmtId="0" fontId="19" fillId="5" borderId="48" xfId="0" applyFont="1" applyFill="1" applyBorder="1" applyProtection="1">
      <protection locked="0"/>
    </xf>
    <xf numFmtId="0" fontId="23" fillId="5" borderId="0" xfId="0" applyFont="1" applyFill="1" applyAlignment="1" applyProtection="1">
      <alignment wrapText="1"/>
      <protection locked="0"/>
    </xf>
    <xf numFmtId="0" fontId="25" fillId="11" borderId="47" xfId="0" applyFont="1" applyFill="1" applyBorder="1" applyAlignment="1" applyProtection="1">
      <alignment horizontal="center"/>
      <protection locked="0"/>
    </xf>
    <xf numFmtId="0" fontId="25" fillId="9" borderId="7" xfId="0" applyFont="1" applyFill="1" applyBorder="1" applyAlignment="1" applyProtection="1">
      <alignment horizontal="center"/>
      <protection locked="0"/>
    </xf>
    <xf numFmtId="0" fontId="25" fillId="10" borderId="47" xfId="0" applyFont="1" applyFill="1" applyBorder="1" applyAlignment="1" applyProtection="1">
      <alignment horizontal="center"/>
      <protection locked="0"/>
    </xf>
    <xf numFmtId="0" fontId="25" fillId="10" borderId="15" xfId="0" applyFont="1" applyFill="1" applyBorder="1" applyAlignment="1" applyProtection="1">
      <alignment horizontal="left" wrapText="1" indent="1"/>
      <protection locked="0"/>
    </xf>
    <xf numFmtId="0" fontId="25" fillId="10" borderId="2" xfId="0" applyFont="1" applyFill="1" applyBorder="1" applyAlignment="1" applyProtection="1">
      <alignment horizontal="center"/>
      <protection locked="0"/>
    </xf>
    <xf numFmtId="0" fontId="28" fillId="3" borderId="46" xfId="0" applyFont="1" applyFill="1" applyBorder="1" applyAlignment="1" applyProtection="1">
      <alignment horizontal="center"/>
      <protection locked="0"/>
    </xf>
    <xf numFmtId="0" fontId="29" fillId="3" borderId="16" xfId="0" applyFont="1" applyFill="1" applyBorder="1" applyAlignment="1" applyProtection="1">
      <alignment horizontal="left" wrapText="1" indent="1"/>
      <protection locked="0"/>
    </xf>
    <xf numFmtId="0" fontId="29" fillId="3" borderId="1" xfId="0" applyFont="1" applyFill="1" applyBorder="1" applyAlignment="1" applyProtection="1">
      <alignment horizontal="center"/>
      <protection locked="0"/>
    </xf>
    <xf numFmtId="0" fontId="30" fillId="3" borderId="46" xfId="0" applyFont="1" applyFill="1" applyBorder="1" applyAlignment="1" applyProtection="1">
      <alignment horizontal="center"/>
      <protection locked="0"/>
    </xf>
    <xf numFmtId="0" fontId="30" fillId="3" borderId="46" xfId="0" applyFont="1" applyFill="1" applyBorder="1" applyAlignment="1" applyProtection="1">
      <alignment horizontal="center" vertical="center"/>
      <protection locked="0"/>
    </xf>
    <xf numFmtId="0" fontId="30" fillId="8" borderId="46" xfId="0" applyFont="1" applyFill="1" applyBorder="1" applyAlignment="1" applyProtection="1">
      <alignment horizontal="center"/>
      <protection locked="0"/>
    </xf>
    <xf numFmtId="0" fontId="29" fillId="8" borderId="16" xfId="0" applyFont="1" applyFill="1" applyBorder="1" applyAlignment="1" applyProtection="1">
      <alignment horizontal="left" wrapText="1" indent="1"/>
      <protection locked="0"/>
    </xf>
    <xf numFmtId="0" fontId="29" fillId="8" borderId="1" xfId="0" applyFont="1" applyFill="1" applyBorder="1" applyAlignment="1" applyProtection="1">
      <alignment horizontal="center"/>
      <protection locked="0"/>
    </xf>
    <xf numFmtId="0" fontId="19" fillId="3" borderId="52" xfId="0" applyFont="1" applyFill="1" applyBorder="1" applyProtection="1">
      <protection locked="0"/>
    </xf>
    <xf numFmtId="0" fontId="19" fillId="3" borderId="0" xfId="0" applyFont="1" applyFill="1" applyAlignment="1" applyProtection="1">
      <alignment wrapText="1"/>
      <protection locked="0"/>
    </xf>
    <xf numFmtId="0" fontId="31" fillId="14" borderId="0" xfId="0" applyFont="1" applyFill="1" applyAlignment="1" applyProtection="1">
      <protection locked="0"/>
    </xf>
    <xf numFmtId="0" fontId="32" fillId="0" borderId="0" xfId="0" applyFont="1" applyAlignment="1">
      <alignment horizontal="center" vertical="center"/>
    </xf>
    <xf numFmtId="0" fontId="33" fillId="5" borderId="0" xfId="0" applyFont="1" applyFill="1" applyBorder="1" applyProtection="1">
      <protection locked="0"/>
    </xf>
    <xf numFmtId="0" fontId="1" fillId="14" borderId="0" xfId="0" applyFont="1" applyFill="1"/>
    <xf numFmtId="0" fontId="32" fillId="14" borderId="0" xfId="0" applyFont="1" applyFill="1" applyAlignment="1">
      <alignment horizontal="center" vertical="center"/>
    </xf>
    <xf numFmtId="0" fontId="0" fillId="12" borderId="0" xfId="0" applyFont="1" applyFill="1" applyAlignment="1">
      <alignment horizontal="left"/>
    </xf>
    <xf numFmtId="0" fontId="0" fillId="5" borderId="0" xfId="0" applyFont="1" applyFill="1" applyAlignment="1">
      <alignment horizontal="left"/>
    </xf>
    <xf numFmtId="0" fontId="34" fillId="13" borderId="59" xfId="0" applyFont="1" applyFill="1" applyBorder="1" applyAlignment="1">
      <alignment horizontal="left"/>
    </xf>
    <xf numFmtId="0" fontId="0" fillId="10" borderId="0" xfId="0" applyFont="1" applyFill="1" applyAlignment="1">
      <alignment horizontal="left"/>
    </xf>
    <xf numFmtId="0" fontId="35" fillId="11" borderId="60" xfId="0" applyFont="1" applyFill="1" applyBorder="1" applyAlignment="1">
      <alignment horizontal="left"/>
    </xf>
    <xf numFmtId="0" fontId="36" fillId="3" borderId="61" xfId="0" applyFont="1" applyFill="1" applyBorder="1" applyAlignment="1">
      <alignment horizontal="left"/>
    </xf>
    <xf numFmtId="0" fontId="36" fillId="8" borderId="61" xfId="0" applyFont="1" applyFill="1" applyBorder="1" applyAlignment="1">
      <alignment horizontal="left"/>
    </xf>
    <xf numFmtId="0" fontId="37" fillId="6" borderId="0" xfId="0" applyFont="1" applyFill="1" applyAlignment="1">
      <alignment horizontal="left"/>
    </xf>
    <xf numFmtId="0" fontId="38" fillId="6" borderId="0" xfId="0" applyFont="1" applyFill="1" applyAlignment="1">
      <alignment horizontal="left"/>
    </xf>
    <xf numFmtId="0" fontId="38" fillId="7" borderId="63" xfId="0" applyFont="1" applyFill="1" applyBorder="1" applyAlignment="1">
      <alignment horizontal="left"/>
    </xf>
    <xf numFmtId="0" fontId="39" fillId="12" borderId="0" xfId="0" applyFont="1" applyFill="1" applyAlignment="1">
      <alignment horizontal="left"/>
    </xf>
    <xf numFmtId="0" fontId="40" fillId="1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1" fillId="5" borderId="59" xfId="0" applyFont="1" applyFill="1" applyBorder="1" applyAlignment="1">
      <alignment horizontal="left"/>
    </xf>
    <xf numFmtId="0" fontId="42" fillId="10" borderId="62" xfId="0" applyFont="1" applyFill="1" applyBorder="1" applyAlignment="1">
      <alignment horizontal="left"/>
    </xf>
    <xf numFmtId="0" fontId="43" fillId="3" borderId="61" xfId="0" applyFont="1" applyFill="1" applyBorder="1" applyAlignment="1">
      <alignment horizontal="left"/>
    </xf>
    <xf numFmtId="0" fontId="44" fillId="6" borderId="63" xfId="0" applyFont="1" applyFill="1" applyBorder="1" applyAlignment="1">
      <alignment horizontal="left"/>
    </xf>
    <xf numFmtId="0" fontId="19" fillId="12" borderId="0" xfId="0" applyFont="1" applyFill="1" applyBorder="1"/>
    <xf numFmtId="0" fontId="19" fillId="12" borderId="0" xfId="0" applyFont="1" applyFill="1"/>
    <xf numFmtId="0" fontId="52" fillId="12" borderId="0" xfId="0" applyFont="1" applyFill="1" applyBorder="1" applyAlignment="1">
      <alignment horizontal="center" vertical="center"/>
    </xf>
    <xf numFmtId="0" fontId="54" fillId="5" borderId="27" xfId="0" applyFont="1" applyFill="1" applyBorder="1" applyAlignment="1">
      <alignment horizontal="center" vertical="center" wrapText="1"/>
    </xf>
    <xf numFmtId="0" fontId="54" fillId="5" borderId="22" xfId="0" applyFont="1" applyFill="1" applyBorder="1" applyAlignment="1">
      <alignment horizontal="center" vertical="center" wrapText="1"/>
    </xf>
    <xf numFmtId="0" fontId="54" fillId="13" borderId="28" xfId="0" applyFont="1" applyFill="1" applyBorder="1" applyAlignment="1">
      <alignment vertical="center" wrapText="1"/>
    </xf>
    <xf numFmtId="0" fontId="54" fillId="13" borderId="57" xfId="0" applyFont="1" applyFill="1" applyBorder="1" applyAlignment="1">
      <alignment vertical="center" wrapText="1"/>
    </xf>
    <xf numFmtId="0" fontId="55" fillId="13" borderId="28" xfId="0" applyFont="1" applyFill="1" applyBorder="1" applyAlignment="1">
      <alignment vertical="center" wrapText="1"/>
    </xf>
    <xf numFmtId="0" fontId="53" fillId="12" borderId="0" xfId="0" applyFont="1" applyFill="1" applyBorder="1" applyAlignment="1">
      <alignment vertical="center" wrapText="1"/>
    </xf>
    <xf numFmtId="0" fontId="56" fillId="10" borderId="41" xfId="0" applyFont="1" applyFill="1" applyBorder="1" applyAlignment="1">
      <alignment horizontal="center" vertical="center" wrapText="1"/>
    </xf>
    <xf numFmtId="0" fontId="57" fillId="10" borderId="42" xfId="0" applyFont="1" applyFill="1" applyBorder="1" applyAlignment="1">
      <alignment horizontal="center" vertical="center" wrapText="1"/>
    </xf>
    <xf numFmtId="0" fontId="57" fillId="11" borderId="30" xfId="0" applyFont="1" applyFill="1" applyBorder="1" applyAlignment="1">
      <alignment vertical="center" wrapText="1"/>
    </xf>
    <xf numFmtId="0" fontId="57" fillId="11" borderId="21" xfId="0" applyFont="1" applyFill="1" applyBorder="1" applyAlignment="1">
      <alignment vertical="center" wrapText="1"/>
    </xf>
    <xf numFmtId="0" fontId="57" fillId="11" borderId="31" xfId="0" applyFont="1" applyFill="1" applyBorder="1" applyAlignment="1">
      <alignment vertical="center" wrapText="1"/>
    </xf>
    <xf numFmtId="0" fontId="57" fillId="11" borderId="18" xfId="0" applyFont="1" applyFill="1" applyBorder="1" applyAlignment="1">
      <alignment vertical="center" wrapText="1"/>
    </xf>
    <xf numFmtId="0" fontId="19" fillId="12" borderId="0" xfId="0" applyFont="1" applyFill="1" applyBorder="1" applyAlignment="1">
      <alignment vertical="center" wrapText="1"/>
    </xf>
    <xf numFmtId="0" fontId="53" fillId="12" borderId="0" xfId="0" applyFont="1" applyFill="1" applyBorder="1" applyAlignment="1">
      <alignment vertical="top" wrapText="1"/>
    </xf>
    <xf numFmtId="0" fontId="56" fillId="11" borderId="32" xfId="0" applyFont="1" applyFill="1" applyBorder="1" applyAlignment="1">
      <alignment vertical="center" wrapText="1"/>
    </xf>
    <xf numFmtId="0" fontId="57" fillId="11" borderId="19" xfId="0" applyFont="1" applyFill="1" applyBorder="1" applyAlignment="1">
      <alignment vertical="center" wrapText="1"/>
    </xf>
    <xf numFmtId="0" fontId="58" fillId="12" borderId="0" xfId="0" applyFont="1" applyFill="1" applyBorder="1" applyAlignment="1">
      <alignment vertical="center" wrapText="1"/>
    </xf>
    <xf numFmtId="0" fontId="59" fillId="3" borderId="34" xfId="0" applyFont="1" applyFill="1" applyBorder="1" applyAlignment="1">
      <alignment horizontal="center" vertical="center" wrapText="1"/>
    </xf>
    <xf numFmtId="0" fontId="60" fillId="3" borderId="23" xfId="0" applyFont="1" applyFill="1" applyBorder="1" applyAlignment="1">
      <alignment horizontal="center" vertical="center" wrapText="1"/>
    </xf>
    <xf numFmtId="0" fontId="60" fillId="8" borderId="35" xfId="0" applyFont="1" applyFill="1" applyBorder="1" applyAlignment="1">
      <alignment vertical="center" wrapText="1"/>
    </xf>
    <xf numFmtId="0" fontId="60" fillId="8" borderId="24" xfId="0" applyFont="1" applyFill="1" applyBorder="1" applyAlignment="1">
      <alignment vertical="center" wrapText="1"/>
    </xf>
    <xf numFmtId="0" fontId="60" fillId="12" borderId="0" xfId="0" applyFont="1" applyFill="1" applyBorder="1" applyAlignment="1">
      <alignment vertical="center" wrapText="1"/>
    </xf>
    <xf numFmtId="0" fontId="58" fillId="12" borderId="0" xfId="0" applyFont="1" applyFill="1" applyBorder="1" applyAlignment="1">
      <alignment horizontal="center" vertical="center" wrapText="1"/>
    </xf>
    <xf numFmtId="0" fontId="58" fillId="12" borderId="0" xfId="0" applyFont="1" applyFill="1" applyBorder="1" applyAlignment="1">
      <alignment vertical="top" wrapText="1"/>
    </xf>
    <xf numFmtId="0" fontId="59" fillId="8" borderId="35" xfId="0" applyFont="1" applyFill="1" applyBorder="1" applyAlignment="1">
      <alignment vertical="center" wrapText="1"/>
    </xf>
    <xf numFmtId="0" fontId="21" fillId="7" borderId="37" xfId="0" applyFont="1" applyFill="1" applyBorder="1" applyAlignment="1">
      <alignment vertical="center" wrapText="1"/>
    </xf>
    <xf numFmtId="0" fontId="21" fillId="7" borderId="64" xfId="0" applyFont="1" applyFill="1" applyBorder="1" applyAlignment="1">
      <alignment vertical="center" wrapText="1"/>
    </xf>
    <xf numFmtId="0" fontId="21" fillId="7" borderId="38" xfId="0" applyFont="1" applyFill="1" applyBorder="1" applyAlignment="1">
      <alignment vertical="center" wrapText="1"/>
    </xf>
    <xf numFmtId="0" fontId="21" fillId="7" borderId="65" xfId="0" applyFont="1" applyFill="1" applyBorder="1" applyAlignment="1">
      <alignment vertical="center" wrapText="1"/>
    </xf>
    <xf numFmtId="0" fontId="62" fillId="7" borderId="39" xfId="0" applyFont="1" applyFill="1" applyBorder="1" applyAlignment="1">
      <alignment vertical="center" wrapText="1"/>
    </xf>
    <xf numFmtId="0" fontId="21" fillId="7" borderId="66" xfId="0" applyFont="1" applyFill="1" applyBorder="1" applyAlignment="1">
      <alignment vertical="center" wrapText="1"/>
    </xf>
    <xf numFmtId="0" fontId="21" fillId="6" borderId="40" xfId="0" applyFont="1" applyFill="1" applyBorder="1"/>
    <xf numFmtId="0" fontId="63" fillId="12" borderId="0" xfId="0" applyFont="1" applyFill="1" applyAlignment="1">
      <alignment horizontal="center"/>
    </xf>
    <xf numFmtId="0" fontId="19" fillId="0" borderId="0" xfId="0" applyFont="1"/>
    <xf numFmtId="0" fontId="65" fillId="5" borderId="0" xfId="0" applyFont="1" applyFill="1" applyAlignment="1" applyProtection="1">
      <alignment horizontal="center"/>
    </xf>
    <xf numFmtId="0" fontId="66" fillId="5" borderId="0" xfId="0" applyFont="1" applyFill="1" applyBorder="1" applyAlignment="1" applyProtection="1">
      <alignment horizontal="center"/>
    </xf>
    <xf numFmtId="0" fontId="67" fillId="9" borderId="0" xfId="0" applyFont="1" applyFill="1" applyBorder="1" applyAlignment="1" applyProtection="1">
      <alignment horizontal="center"/>
    </xf>
    <xf numFmtId="0" fontId="67" fillId="9" borderId="8" xfId="0" applyFont="1" applyFill="1" applyBorder="1" applyAlignment="1" applyProtection="1">
      <alignment horizontal="center"/>
    </xf>
    <xf numFmtId="0" fontId="68" fillId="5" borderId="0" xfId="0" applyFont="1" applyFill="1" applyAlignment="1" applyProtection="1">
      <alignment horizontal="center"/>
    </xf>
    <xf numFmtId="0" fontId="68" fillId="5" borderId="0" xfId="0" applyFont="1" applyFill="1" applyBorder="1" applyAlignment="1" applyProtection="1">
      <alignment horizontal="center"/>
    </xf>
    <xf numFmtId="0" fontId="69" fillId="3" borderId="56" xfId="0" applyFont="1" applyFill="1" applyBorder="1" applyAlignment="1" applyProtection="1">
      <alignment horizontal="center"/>
    </xf>
    <xf numFmtId="0" fontId="70" fillId="6" borderId="3" xfId="0" applyFont="1" applyFill="1" applyBorder="1" applyAlignment="1" applyProtection="1">
      <alignment horizontal="center"/>
    </xf>
    <xf numFmtId="0" fontId="70" fillId="6" borderId="11" xfId="0" applyFont="1" applyFill="1" applyBorder="1" applyAlignment="1" applyProtection="1">
      <alignment horizontal="center"/>
    </xf>
    <xf numFmtId="3" fontId="71" fillId="4" borderId="0" xfId="0" applyNumberFormat="1" applyFont="1" applyFill="1" applyAlignment="1" applyProtection="1">
      <alignment horizontal="center"/>
    </xf>
    <xf numFmtId="0" fontId="72" fillId="9" borderId="0" xfId="0" applyFont="1" applyFill="1" applyAlignment="1" applyProtection="1">
      <alignment horizontal="center"/>
      <protection locked="0"/>
    </xf>
    <xf numFmtId="0" fontId="75" fillId="2" borderId="10" xfId="0" applyFont="1" applyFill="1" applyBorder="1" applyAlignment="1" applyProtection="1">
      <alignment horizontal="center"/>
    </xf>
    <xf numFmtId="0" fontId="76" fillId="2" borderId="9" xfId="0" applyFont="1" applyFill="1" applyBorder="1" applyAlignment="1" applyProtection="1">
      <alignment horizontal="center"/>
      <protection locked="0"/>
    </xf>
    <xf numFmtId="3" fontId="75" fillId="15" borderId="0" xfId="0" applyNumberFormat="1" applyFont="1" applyFill="1" applyAlignment="1" applyProtection="1">
      <alignment horizontal="center"/>
    </xf>
    <xf numFmtId="0" fontId="77" fillId="15" borderId="0" xfId="0" applyFont="1" applyFill="1" applyAlignment="1" applyProtection="1">
      <alignment horizontal="center"/>
      <protection locked="0"/>
    </xf>
    <xf numFmtId="3" fontId="75" fillId="14" borderId="0" xfId="0" applyNumberFormat="1" applyFont="1" applyFill="1" applyAlignment="1" applyProtection="1">
      <alignment horizontal="left"/>
    </xf>
    <xf numFmtId="0" fontId="75" fillId="14" borderId="0" xfId="0" applyFont="1" applyFill="1"/>
    <xf numFmtId="3" fontId="78" fillId="14" borderId="0" xfId="0" applyNumberFormat="1" applyFont="1" applyFill="1" applyBorder="1" applyAlignment="1" applyProtection="1">
      <alignment horizontal="left"/>
    </xf>
    <xf numFmtId="0" fontId="81" fillId="14" borderId="0" xfId="0" applyFont="1" applyFill="1" applyAlignment="1" applyProtection="1">
      <alignment horizontal="center" vertical="center" wrapText="1"/>
      <protection locked="0"/>
    </xf>
    <xf numFmtId="0" fontId="73" fillId="14" borderId="0" xfId="0" applyFont="1" applyFill="1" applyBorder="1" applyAlignment="1" applyProtection="1">
      <alignment horizontal="left"/>
    </xf>
    <xf numFmtId="0" fontId="73" fillId="14" borderId="0" xfId="0" applyFont="1" applyFill="1" applyBorder="1" applyAlignment="1" applyProtection="1">
      <alignment horizontal="center" vertical="center" wrapText="1"/>
      <protection locked="0"/>
    </xf>
    <xf numFmtId="0" fontId="82" fillId="14" borderId="0" xfId="0" applyFont="1" applyFill="1" applyBorder="1" applyAlignment="1" applyProtection="1">
      <protection locked="0"/>
    </xf>
    <xf numFmtId="0" fontId="80" fillId="2" borderId="0" xfId="0" applyFont="1" applyFill="1" applyAlignment="1" applyProtection="1">
      <protection locked="0"/>
    </xf>
    <xf numFmtId="0" fontId="74" fillId="14" borderId="0" xfId="0" applyFont="1" applyFill="1" applyAlignment="1" applyProtection="1">
      <alignment horizontal="right" vertical="center"/>
      <protection locked="0"/>
    </xf>
    <xf numFmtId="0" fontId="73" fillId="14" borderId="0" xfId="0" applyFont="1" applyFill="1" applyBorder="1" applyAlignment="1" applyProtection="1">
      <alignment horizontal="right"/>
      <protection locked="0"/>
    </xf>
    <xf numFmtId="0" fontId="73" fillId="14" borderId="0" xfId="0" applyFont="1" applyFill="1" applyBorder="1" applyAlignment="1" applyProtection="1">
      <protection locked="0"/>
    </xf>
    <xf numFmtId="0" fontId="83" fillId="14" borderId="0" xfId="0" applyFont="1" applyFill="1" applyBorder="1" applyAlignment="1" applyProtection="1">
      <alignment horizontal="center"/>
      <protection locked="0"/>
    </xf>
    <xf numFmtId="0" fontId="82" fillId="14" borderId="0" xfId="0" applyFont="1" applyFill="1" applyBorder="1" applyAlignment="1" applyProtection="1">
      <protection locked="0"/>
    </xf>
    <xf numFmtId="0" fontId="79" fillId="2" borderId="0" xfId="0" applyFont="1" applyFill="1" applyAlignment="1" applyProtection="1">
      <alignment wrapText="1"/>
      <protection locked="0"/>
    </xf>
    <xf numFmtId="0" fontId="79" fillId="0" borderId="0" xfId="0" applyFont="1" applyAlignment="1"/>
    <xf numFmtId="0" fontId="75" fillId="14" borderId="0" xfId="0" applyFont="1" applyFill="1" applyAlignment="1" applyProtection="1">
      <alignment horizontal="right"/>
      <protection locked="0"/>
    </xf>
    <xf numFmtId="0" fontId="75" fillId="0" borderId="0" xfId="0" applyFont="1" applyAlignment="1"/>
    <xf numFmtId="0" fontId="75" fillId="14" borderId="0" xfId="0" applyFont="1" applyFill="1" applyAlignment="1" applyProtection="1">
      <alignment horizontal="right" wrapText="1"/>
      <protection locked="0"/>
    </xf>
    <xf numFmtId="0" fontId="75" fillId="0" borderId="0" xfId="0" applyFont="1" applyAlignment="1">
      <alignment horizontal="right"/>
    </xf>
    <xf numFmtId="0" fontId="7" fillId="6" borderId="68" xfId="0" applyFont="1" applyFill="1" applyBorder="1" applyAlignment="1" applyProtection="1">
      <alignment horizontal="center" wrapText="1"/>
      <protection locked="0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84" fillId="14" borderId="0" xfId="0" applyFont="1" applyFill="1" applyAlignment="1" applyProtection="1">
      <alignment horizontal="center" vertical="center" wrapText="1"/>
      <protection locked="0"/>
    </xf>
    <xf numFmtId="0" fontId="84" fillId="14" borderId="0" xfId="0" applyFont="1" applyFill="1" applyAlignment="1">
      <alignment vertical="center"/>
    </xf>
    <xf numFmtId="0" fontId="14" fillId="2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/>
    <xf numFmtId="0" fontId="0" fillId="0" borderId="13" xfId="0" applyBorder="1" applyAlignment="1"/>
    <xf numFmtId="0" fontId="13" fillId="9" borderId="0" xfId="0" applyFont="1" applyFill="1" applyAlignment="1" applyProtection="1">
      <alignment horizontal="center" wrapText="1"/>
      <protection locked="0"/>
    </xf>
    <xf numFmtId="0" fontId="20" fillId="14" borderId="0" xfId="0" applyFont="1" applyFill="1" applyAlignment="1">
      <alignment textRotation="90"/>
    </xf>
    <xf numFmtId="0" fontId="46" fillId="14" borderId="0" xfId="0" applyFont="1" applyFill="1" applyAlignment="1" applyProtection="1">
      <alignment horizontal="right" vertical="center" wrapText="1"/>
      <protection locked="0"/>
    </xf>
    <xf numFmtId="0" fontId="47" fillId="0" borderId="0" xfId="0" applyFont="1" applyAlignment="1">
      <alignment horizontal="right" vertical="center"/>
    </xf>
    <xf numFmtId="0" fontId="60" fillId="3" borderId="43" xfId="0" applyFont="1" applyFill="1" applyBorder="1" applyAlignment="1">
      <alignment vertical="center" wrapText="1"/>
    </xf>
    <xf numFmtId="0" fontId="19" fillId="3" borderId="44" xfId="0" applyFont="1" applyFill="1" applyBorder="1" applyAlignment="1">
      <alignment vertical="center" wrapText="1"/>
    </xf>
    <xf numFmtId="0" fontId="40" fillId="12" borderId="0" xfId="0" applyFont="1" applyFill="1" applyAlignment="1">
      <alignment horizontal="center"/>
    </xf>
    <xf numFmtId="0" fontId="0" fillId="0" borderId="0" xfId="0" applyFont="1" applyAlignment="1"/>
    <xf numFmtId="0" fontId="53" fillId="12" borderId="0" xfId="0" applyFont="1" applyFill="1" applyBorder="1" applyAlignment="1">
      <alignment vertical="center" wrapText="1"/>
    </xf>
    <xf numFmtId="0" fontId="54" fillId="5" borderId="29" xfId="0" applyFont="1" applyFill="1" applyBorder="1" applyAlignment="1">
      <alignment vertical="center" wrapText="1"/>
    </xf>
    <xf numFmtId="0" fontId="54" fillId="5" borderId="58" xfId="0" applyFont="1" applyFill="1" applyBorder="1" applyAlignment="1">
      <alignment vertical="center" wrapText="1"/>
    </xf>
    <xf numFmtId="0" fontId="57" fillId="10" borderId="33" xfId="0" applyFont="1" applyFill="1" applyBorder="1" applyAlignment="1">
      <alignment vertical="center" wrapText="1"/>
    </xf>
    <xf numFmtId="0" fontId="57" fillId="10" borderId="20" xfId="0" applyFont="1" applyFill="1" applyBorder="1" applyAlignment="1">
      <alignment vertical="center" wrapText="1"/>
    </xf>
    <xf numFmtId="0" fontId="64" fillId="12" borderId="0" xfId="0" applyFont="1" applyFill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45" fillId="12" borderId="0" xfId="0" applyFont="1" applyFill="1" applyAlignment="1">
      <alignment horizontal="right"/>
    </xf>
    <xf numFmtId="0" fontId="19" fillId="0" borderId="0" xfId="0" applyFont="1" applyAlignment="1">
      <alignment horizontal="right"/>
    </xf>
    <xf numFmtId="0" fontId="53" fillId="12" borderId="0" xfId="0" applyFont="1" applyFill="1" applyBorder="1" applyAlignment="1">
      <alignment horizontal="center" vertical="center" wrapText="1"/>
    </xf>
    <xf numFmtId="0" fontId="62" fillId="6" borderId="36" xfId="0" applyFont="1" applyFill="1" applyBorder="1" applyAlignment="1">
      <alignment horizontal="center" vertical="center" wrapText="1"/>
    </xf>
    <xf numFmtId="0" fontId="62" fillId="6" borderId="0" xfId="0" applyFont="1" applyFill="1" applyBorder="1" applyAlignment="1">
      <alignment horizontal="center" vertical="center" wrapText="1"/>
    </xf>
    <xf numFmtId="0" fontId="21" fillId="6" borderId="25" xfId="0" applyFont="1" applyFill="1" applyBorder="1" applyAlignment="1">
      <alignment horizontal="center" vertical="center" wrapText="1"/>
    </xf>
    <xf numFmtId="0" fontId="21" fillId="6" borderId="26" xfId="0" applyFont="1" applyFill="1" applyBorder="1" applyAlignment="1">
      <alignment horizontal="center" vertical="center" wrapText="1"/>
    </xf>
  </cellXfs>
  <cellStyles count="9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Normal" xfId="0" builtinId="0"/>
  </cellStyles>
  <dxfs count="0"/>
  <tableStyles count="0" defaultTableStyle="TableStyleMedium9" defaultPivotStyle="PivotStyleMedium7"/>
  <colors>
    <mruColors>
      <color rgb="FFFF7D41"/>
      <color rgb="FFD6D341"/>
      <color rgb="FF407DD6"/>
      <color rgb="FF043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417286</xdr:colOff>
      <xdr:row>0</xdr:row>
      <xdr:rowOff>272143</xdr:rowOff>
    </xdr:from>
    <xdr:ext cx="184731" cy="264560"/>
    <xdr:sp macro="" textlink="">
      <xdr:nvSpPr>
        <xdr:cNvPr id="2" name="CaixaDeTexto 1"/>
        <xdr:cNvSpPr txBox="1"/>
      </xdr:nvSpPr>
      <xdr:spPr>
        <a:xfrm>
          <a:off x="417286" y="272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0</xdr:col>
      <xdr:colOff>127000</xdr:colOff>
      <xdr:row>0</xdr:row>
      <xdr:rowOff>272143</xdr:rowOff>
    </xdr:from>
    <xdr:to>
      <xdr:col>0</xdr:col>
      <xdr:colOff>571500</xdr:colOff>
      <xdr:row>2</xdr:row>
      <xdr:rowOff>127000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27000" y="272143"/>
          <a:ext cx="444500" cy="5442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497415</xdr:colOff>
      <xdr:row>0</xdr:row>
      <xdr:rowOff>42333</xdr:rowOff>
    </xdr:from>
    <xdr:to>
      <xdr:col>2</xdr:col>
      <xdr:colOff>846666</xdr:colOff>
      <xdr:row>1</xdr:row>
      <xdr:rowOff>264583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7408332" y="42333"/>
          <a:ext cx="349251" cy="4233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Violet II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showGridLines="0" tabSelected="1" zoomScale="140" zoomScaleNormal="140" workbookViewId="0">
      <selection activeCell="E57" sqref="E57"/>
    </sheetView>
  </sheetViews>
  <sheetFormatPr baseColWidth="10" defaultRowHeight="16" x14ac:dyDescent="0.2"/>
  <cols>
    <col min="1" max="1" width="8.83203125" customWidth="1"/>
    <col min="2" max="2" width="7.83203125" style="19" customWidth="1"/>
    <col min="3" max="3" width="72.33203125" style="7" customWidth="1"/>
    <col min="4" max="4" width="10.1640625" style="19" customWidth="1"/>
    <col min="5" max="5" width="8.6640625" style="19" customWidth="1"/>
    <col min="6" max="6" width="7.1640625" customWidth="1"/>
  </cols>
  <sheetData>
    <row r="1" spans="1:8" ht="35" customHeight="1" x14ac:dyDescent="0.2">
      <c r="A1" s="28"/>
      <c r="B1" s="79"/>
      <c r="C1" s="153" t="s">
        <v>175</v>
      </c>
      <c r="D1" s="80"/>
      <c r="E1" s="80"/>
      <c r="F1" s="80"/>
      <c r="G1" s="77"/>
      <c r="H1" s="77"/>
    </row>
    <row r="2" spans="1:8" ht="19" x14ac:dyDescent="0.25">
      <c r="A2" s="4"/>
      <c r="B2" s="163" t="s">
        <v>57</v>
      </c>
      <c r="C2" s="164"/>
      <c r="D2" s="157" t="s">
        <v>58</v>
      </c>
      <c r="E2" s="157"/>
      <c r="F2" s="157"/>
    </row>
    <row r="3" spans="1:8" ht="21" customHeight="1" x14ac:dyDescent="0.2">
      <c r="A3" s="172" t="s">
        <v>173</v>
      </c>
      <c r="B3" s="173"/>
      <c r="C3" s="173"/>
      <c r="D3" s="173"/>
      <c r="E3" s="173"/>
      <c r="F3" s="173"/>
    </row>
    <row r="4" spans="1:8" ht="22" customHeight="1" x14ac:dyDescent="0.2">
      <c r="A4" s="28"/>
      <c r="B4" s="30"/>
      <c r="C4" s="39" t="s">
        <v>54</v>
      </c>
      <c r="D4" s="76"/>
      <c r="E4" s="158" t="s">
        <v>34</v>
      </c>
      <c r="F4" s="158"/>
    </row>
    <row r="5" spans="1:8" ht="16" customHeight="1" x14ac:dyDescent="0.2">
      <c r="A5" s="178"/>
      <c r="B5" s="11"/>
      <c r="C5" s="8" t="s">
        <v>59</v>
      </c>
      <c r="D5" s="21" t="s">
        <v>37</v>
      </c>
      <c r="E5" s="78" t="s">
        <v>174</v>
      </c>
      <c r="F5" s="31"/>
    </row>
    <row r="6" spans="1:8" x14ac:dyDescent="0.2">
      <c r="A6" s="178"/>
      <c r="B6" s="42" t="s">
        <v>156</v>
      </c>
      <c r="C6" s="40" t="s">
        <v>42</v>
      </c>
      <c r="D6" s="43">
        <v>60</v>
      </c>
      <c r="E6" s="23"/>
      <c r="F6" s="31"/>
    </row>
    <row r="7" spans="1:8" x14ac:dyDescent="0.2">
      <c r="A7" s="178"/>
      <c r="B7" s="42" t="s">
        <v>157</v>
      </c>
      <c r="C7" s="40" t="s">
        <v>123</v>
      </c>
      <c r="D7" s="43">
        <v>60</v>
      </c>
      <c r="E7" s="23"/>
      <c r="F7" s="31"/>
    </row>
    <row r="8" spans="1:8" x14ac:dyDescent="0.2">
      <c r="A8" s="178"/>
      <c r="B8" s="42" t="s">
        <v>124</v>
      </c>
      <c r="C8" s="40" t="s">
        <v>43</v>
      </c>
      <c r="D8" s="43">
        <v>60</v>
      </c>
      <c r="E8" s="23"/>
      <c r="F8" s="31"/>
    </row>
    <row r="9" spans="1:8" x14ac:dyDescent="0.2">
      <c r="A9" s="178"/>
      <c r="B9" s="42" t="s">
        <v>158</v>
      </c>
      <c r="C9" s="40" t="s">
        <v>44</v>
      </c>
      <c r="D9" s="43">
        <v>60</v>
      </c>
      <c r="E9" s="23"/>
      <c r="F9" s="31"/>
    </row>
    <row r="10" spans="1:8" x14ac:dyDescent="0.2">
      <c r="A10" s="178"/>
      <c r="B10" s="42" t="s">
        <v>162</v>
      </c>
      <c r="C10" s="40" t="s">
        <v>47</v>
      </c>
      <c r="D10" s="43">
        <v>60</v>
      </c>
      <c r="E10" s="23"/>
      <c r="F10" s="31"/>
    </row>
    <row r="11" spans="1:8" x14ac:dyDescent="0.2">
      <c r="A11" s="178"/>
      <c r="B11" s="42" t="s">
        <v>182</v>
      </c>
      <c r="C11" s="40" t="s">
        <v>48</v>
      </c>
      <c r="D11" s="43">
        <v>30</v>
      </c>
      <c r="E11" s="23"/>
      <c r="F11" s="31"/>
    </row>
    <row r="12" spans="1:8" x14ac:dyDescent="0.2">
      <c r="A12" s="178"/>
      <c r="B12" s="42" t="s">
        <v>163</v>
      </c>
      <c r="C12" s="40" t="s">
        <v>45</v>
      </c>
      <c r="D12" s="43">
        <v>30</v>
      </c>
      <c r="E12" s="23"/>
      <c r="F12" s="31"/>
    </row>
    <row r="13" spans="1:8" x14ac:dyDescent="0.2">
      <c r="A13" s="178"/>
      <c r="B13" s="42" t="s">
        <v>164</v>
      </c>
      <c r="C13" s="40" t="s">
        <v>46</v>
      </c>
      <c r="D13" s="43">
        <v>60</v>
      </c>
      <c r="E13" s="23"/>
      <c r="F13" s="31"/>
    </row>
    <row r="14" spans="1:8" x14ac:dyDescent="0.2">
      <c r="A14" s="178"/>
      <c r="B14" s="42" t="s">
        <v>161</v>
      </c>
      <c r="C14" s="40" t="s">
        <v>52</v>
      </c>
      <c r="D14" s="43">
        <v>60</v>
      </c>
      <c r="E14" s="23"/>
      <c r="F14" s="31"/>
    </row>
    <row r="15" spans="1:8" ht="28" x14ac:dyDescent="0.2">
      <c r="A15" s="178"/>
      <c r="B15" s="44"/>
      <c r="C15" s="45" t="s">
        <v>32</v>
      </c>
      <c r="D15" s="46">
        <v>60</v>
      </c>
      <c r="E15" s="23"/>
      <c r="F15" s="31"/>
    </row>
    <row r="16" spans="1:8" ht="28" x14ac:dyDescent="0.2">
      <c r="A16" s="178"/>
      <c r="B16" s="44"/>
      <c r="C16" s="45" t="s">
        <v>33</v>
      </c>
      <c r="D16" s="46">
        <v>60</v>
      </c>
      <c r="E16" s="23"/>
      <c r="F16" s="31"/>
    </row>
    <row r="17" spans="1:6" x14ac:dyDescent="0.2">
      <c r="A17" s="178"/>
      <c r="B17" s="44" t="s">
        <v>165</v>
      </c>
      <c r="C17" s="45" t="s">
        <v>49</v>
      </c>
      <c r="D17" s="46">
        <v>30</v>
      </c>
      <c r="E17" s="23"/>
      <c r="F17" s="31"/>
    </row>
    <row r="18" spans="1:6" x14ac:dyDescent="0.2">
      <c r="A18" s="178"/>
      <c r="B18" s="44" t="s">
        <v>159</v>
      </c>
      <c r="C18" s="45" t="s">
        <v>50</v>
      </c>
      <c r="D18" s="46">
        <v>60</v>
      </c>
      <c r="E18" s="23"/>
      <c r="F18" s="31"/>
    </row>
    <row r="19" spans="1:6" x14ac:dyDescent="0.2">
      <c r="A19" s="178"/>
      <c r="B19" s="44" t="s">
        <v>166</v>
      </c>
      <c r="C19" s="45" t="s">
        <v>51</v>
      </c>
      <c r="D19" s="46">
        <v>30</v>
      </c>
      <c r="E19" s="23"/>
      <c r="F19" s="31"/>
    </row>
    <row r="20" spans="1:6" ht="19" x14ac:dyDescent="0.25">
      <c r="A20" s="178"/>
      <c r="B20" s="47"/>
      <c r="C20" s="48"/>
      <c r="D20" s="135">
        <f>SUM(D6:D19)</f>
        <v>720</v>
      </c>
      <c r="E20" s="136">
        <f>SUM(E6:E19)</f>
        <v>0</v>
      </c>
      <c r="F20" s="31"/>
    </row>
    <row r="21" spans="1:6" x14ac:dyDescent="0.2">
      <c r="A21" s="178"/>
      <c r="B21" s="12"/>
      <c r="C21" s="41" t="s">
        <v>53</v>
      </c>
      <c r="D21" s="20"/>
      <c r="E21" s="24"/>
      <c r="F21" s="31"/>
    </row>
    <row r="22" spans="1:6" x14ac:dyDescent="0.2">
      <c r="A22" s="178"/>
      <c r="B22" s="49"/>
      <c r="C22" s="50" t="s">
        <v>170</v>
      </c>
      <c r="D22" s="51">
        <v>60</v>
      </c>
      <c r="E22" s="25"/>
      <c r="F22" s="31"/>
    </row>
    <row r="23" spans="1:6" x14ac:dyDescent="0.2">
      <c r="A23" s="178"/>
      <c r="B23" s="49"/>
      <c r="C23" s="50" t="s">
        <v>171</v>
      </c>
      <c r="D23" s="51">
        <v>30</v>
      </c>
      <c r="E23" s="25"/>
      <c r="F23" s="31"/>
    </row>
    <row r="24" spans="1:6" x14ac:dyDescent="0.2">
      <c r="A24" s="178"/>
      <c r="B24" s="49"/>
      <c r="C24" s="50" t="s">
        <v>172</v>
      </c>
      <c r="D24" s="51">
        <v>60</v>
      </c>
      <c r="E24" s="25"/>
      <c r="F24" s="31"/>
    </row>
    <row r="25" spans="1:6" x14ac:dyDescent="0.2">
      <c r="A25" s="178"/>
      <c r="B25" s="49"/>
      <c r="C25" s="50" t="s">
        <v>172</v>
      </c>
      <c r="D25" s="51">
        <v>30</v>
      </c>
      <c r="E25" s="25"/>
      <c r="F25" s="31"/>
    </row>
    <row r="26" spans="1:6" ht="21" x14ac:dyDescent="0.25">
      <c r="A26" s="178"/>
      <c r="B26" s="52"/>
      <c r="C26" s="53"/>
      <c r="D26" s="137">
        <f>SUM(D22:D25)</f>
        <v>180</v>
      </c>
      <c r="E26" s="138">
        <f>SUM(E22:E25)</f>
        <v>0</v>
      </c>
      <c r="F26" s="31"/>
    </row>
    <row r="27" spans="1:6" ht="22" customHeight="1" x14ac:dyDescent="0.2">
      <c r="A27" s="28"/>
      <c r="B27" s="30"/>
      <c r="C27" s="159" t="s">
        <v>56</v>
      </c>
      <c r="D27" s="160"/>
      <c r="E27" s="160"/>
      <c r="F27" s="154">
        <f>E20+E26</f>
        <v>0</v>
      </c>
    </row>
    <row r="28" spans="1:6" ht="22" customHeight="1" x14ac:dyDescent="0.2">
      <c r="A28" s="28"/>
      <c r="B28" s="30"/>
      <c r="C28" s="155" t="s">
        <v>55</v>
      </c>
      <c r="D28" s="156"/>
      <c r="E28" s="161"/>
      <c r="F28" s="162"/>
    </row>
    <row r="29" spans="1:6" x14ac:dyDescent="0.2">
      <c r="A29" s="28"/>
      <c r="B29" s="54" t="s">
        <v>139</v>
      </c>
      <c r="C29" s="55" t="s">
        <v>59</v>
      </c>
      <c r="D29" s="56" t="s">
        <v>37</v>
      </c>
      <c r="E29" s="57"/>
      <c r="F29" s="32"/>
    </row>
    <row r="30" spans="1:6" x14ac:dyDescent="0.2">
      <c r="A30" s="28"/>
      <c r="B30" s="42" t="s">
        <v>125</v>
      </c>
      <c r="C30" s="40" t="s">
        <v>28</v>
      </c>
      <c r="D30" s="43">
        <v>60</v>
      </c>
      <c r="E30" s="58"/>
      <c r="F30" s="32"/>
    </row>
    <row r="31" spans="1:6" x14ac:dyDescent="0.2">
      <c r="A31" s="28"/>
      <c r="B31" s="42" t="s">
        <v>134</v>
      </c>
      <c r="C31" s="40" t="s">
        <v>0</v>
      </c>
      <c r="D31" s="43">
        <v>60</v>
      </c>
      <c r="E31" s="58"/>
      <c r="F31" s="32"/>
    </row>
    <row r="32" spans="1:6" x14ac:dyDescent="0.2">
      <c r="A32" s="28"/>
      <c r="B32" s="42" t="s">
        <v>135</v>
      </c>
      <c r="C32" s="40" t="s">
        <v>1</v>
      </c>
      <c r="D32" s="43">
        <v>60</v>
      </c>
      <c r="E32" s="58"/>
      <c r="F32" s="32"/>
    </row>
    <row r="33" spans="1:6" x14ac:dyDescent="0.2">
      <c r="A33" s="28"/>
      <c r="B33" s="42" t="s">
        <v>136</v>
      </c>
      <c r="C33" s="40" t="s">
        <v>2</v>
      </c>
      <c r="D33" s="43">
        <v>60</v>
      </c>
      <c r="E33" s="58"/>
      <c r="F33" s="32"/>
    </row>
    <row r="34" spans="1:6" x14ac:dyDescent="0.2">
      <c r="A34" s="28"/>
      <c r="B34" s="42" t="s">
        <v>137</v>
      </c>
      <c r="C34" s="40" t="s">
        <v>3</v>
      </c>
      <c r="D34" s="43">
        <v>60</v>
      </c>
      <c r="E34" s="58"/>
      <c r="F34" s="32"/>
    </row>
    <row r="35" spans="1:6" x14ac:dyDescent="0.2">
      <c r="A35" s="28"/>
      <c r="B35" s="42" t="s">
        <v>138</v>
      </c>
      <c r="C35" s="40" t="s">
        <v>4</v>
      </c>
      <c r="D35" s="43">
        <v>60</v>
      </c>
      <c r="E35" s="58"/>
      <c r="F35" s="32"/>
    </row>
    <row r="36" spans="1:6" x14ac:dyDescent="0.2">
      <c r="A36" s="28"/>
      <c r="B36" s="42" t="s">
        <v>169</v>
      </c>
      <c r="C36" s="40" t="s">
        <v>5</v>
      </c>
      <c r="D36" s="43">
        <v>60</v>
      </c>
      <c r="E36" s="58"/>
      <c r="F36" s="32"/>
    </row>
    <row r="37" spans="1:6" ht="21" x14ac:dyDescent="0.25">
      <c r="A37" s="28"/>
      <c r="B37" s="59"/>
      <c r="C37" s="60"/>
      <c r="D37" s="139">
        <f>SUM(D30:D36)</f>
        <v>420</v>
      </c>
      <c r="E37" s="140">
        <f>SUM(E30:E36)</f>
        <v>0</v>
      </c>
      <c r="F37" s="32"/>
    </row>
    <row r="38" spans="1:6" ht="36" customHeight="1" x14ac:dyDescent="0.2">
      <c r="A38" s="28"/>
      <c r="B38" s="177" t="s">
        <v>178</v>
      </c>
      <c r="C38" s="175"/>
      <c r="D38" s="175"/>
      <c r="E38" s="176"/>
      <c r="F38" s="32"/>
    </row>
    <row r="39" spans="1:6" x14ac:dyDescent="0.2">
      <c r="A39" s="28"/>
      <c r="B39" s="61" t="s">
        <v>155</v>
      </c>
      <c r="C39" s="50" t="s">
        <v>6</v>
      </c>
      <c r="D39" s="51">
        <v>60</v>
      </c>
      <c r="E39" s="62"/>
      <c r="F39" s="32"/>
    </row>
    <row r="40" spans="1:6" x14ac:dyDescent="0.2">
      <c r="A40" s="28"/>
      <c r="B40" s="61" t="s">
        <v>127</v>
      </c>
      <c r="C40" s="50" t="s">
        <v>7</v>
      </c>
      <c r="D40" s="51">
        <v>60</v>
      </c>
      <c r="E40" s="62"/>
      <c r="F40" s="32"/>
    </row>
    <row r="41" spans="1:6" x14ac:dyDescent="0.2">
      <c r="A41" s="28"/>
      <c r="B41" s="63" t="s">
        <v>144</v>
      </c>
      <c r="C41" s="64" t="s">
        <v>8</v>
      </c>
      <c r="D41" s="65">
        <v>60</v>
      </c>
      <c r="E41" s="62"/>
      <c r="F41" s="32"/>
    </row>
    <row r="42" spans="1:6" x14ac:dyDescent="0.2">
      <c r="A42" s="28"/>
      <c r="B42" s="63" t="s">
        <v>140</v>
      </c>
      <c r="C42" s="64" t="s">
        <v>9</v>
      </c>
      <c r="D42" s="65">
        <v>60</v>
      </c>
      <c r="E42" s="62"/>
      <c r="F42" s="32"/>
    </row>
    <row r="43" spans="1:6" ht="21" x14ac:dyDescent="0.25">
      <c r="A43" s="28"/>
      <c r="B43" s="52"/>
      <c r="C43" s="53"/>
      <c r="D43" s="137">
        <f>D40+D42</f>
        <v>120</v>
      </c>
      <c r="E43" s="138">
        <f>SUM(E39:E42)</f>
        <v>0</v>
      </c>
      <c r="F43" s="32"/>
    </row>
    <row r="44" spans="1:6" ht="33" customHeight="1" x14ac:dyDescent="0.2">
      <c r="A44" s="28"/>
      <c r="B44" s="174" t="s">
        <v>179</v>
      </c>
      <c r="C44" s="175"/>
      <c r="D44" s="175"/>
      <c r="E44" s="176"/>
      <c r="F44" s="32"/>
    </row>
    <row r="45" spans="1:6" x14ac:dyDescent="0.2">
      <c r="A45" s="28"/>
      <c r="B45" s="66" t="s">
        <v>139</v>
      </c>
      <c r="C45" s="67"/>
      <c r="D45" s="68"/>
      <c r="E45" s="147"/>
      <c r="F45" s="32"/>
    </row>
    <row r="46" spans="1:6" x14ac:dyDescent="0.2">
      <c r="A46" s="28"/>
      <c r="B46" s="69" t="s">
        <v>132</v>
      </c>
      <c r="C46" s="67" t="s">
        <v>13</v>
      </c>
      <c r="D46" s="68">
        <v>60</v>
      </c>
      <c r="E46" s="147"/>
      <c r="F46" s="32"/>
    </row>
    <row r="47" spans="1:6" x14ac:dyDescent="0.2">
      <c r="A47" s="28"/>
      <c r="B47" s="69" t="s">
        <v>128</v>
      </c>
      <c r="C47" s="67" t="s">
        <v>27</v>
      </c>
      <c r="D47" s="68">
        <v>60</v>
      </c>
      <c r="E47" s="147"/>
      <c r="F47" s="32"/>
    </row>
    <row r="48" spans="1:6" x14ac:dyDescent="0.2">
      <c r="A48" s="28"/>
      <c r="B48" s="69" t="s">
        <v>142</v>
      </c>
      <c r="C48" s="67" t="s">
        <v>17</v>
      </c>
      <c r="D48" s="68">
        <v>60</v>
      </c>
      <c r="E48" s="147"/>
      <c r="F48" s="32"/>
    </row>
    <row r="49" spans="1:6" x14ac:dyDescent="0.2">
      <c r="A49" s="28"/>
      <c r="B49" s="69" t="s">
        <v>143</v>
      </c>
      <c r="C49" s="67" t="s">
        <v>29</v>
      </c>
      <c r="D49" s="68">
        <v>60</v>
      </c>
      <c r="E49" s="147"/>
      <c r="F49" s="32"/>
    </row>
    <row r="50" spans="1:6" x14ac:dyDescent="0.2">
      <c r="A50" s="28"/>
      <c r="B50" s="69" t="s">
        <v>141</v>
      </c>
      <c r="C50" s="67" t="s">
        <v>25</v>
      </c>
      <c r="D50" s="68">
        <v>60</v>
      </c>
      <c r="E50" s="147"/>
      <c r="F50" s="32"/>
    </row>
    <row r="51" spans="1:6" x14ac:dyDescent="0.2">
      <c r="A51" s="28"/>
      <c r="B51" s="69" t="s">
        <v>145</v>
      </c>
      <c r="C51" s="67" t="s">
        <v>26</v>
      </c>
      <c r="D51" s="68">
        <v>60</v>
      </c>
      <c r="E51" s="147"/>
      <c r="F51" s="32"/>
    </row>
    <row r="52" spans="1:6" x14ac:dyDescent="0.2">
      <c r="A52" s="28"/>
      <c r="B52" s="69" t="s">
        <v>149</v>
      </c>
      <c r="C52" s="67" t="s">
        <v>14</v>
      </c>
      <c r="D52" s="68">
        <v>60</v>
      </c>
      <c r="E52" s="147"/>
      <c r="F52" s="32"/>
    </row>
    <row r="53" spans="1:6" ht="28" x14ac:dyDescent="0.2">
      <c r="A53" s="28"/>
      <c r="B53" s="70" t="s">
        <v>150</v>
      </c>
      <c r="C53" s="67" t="s">
        <v>16</v>
      </c>
      <c r="D53" s="68">
        <v>60</v>
      </c>
      <c r="E53" s="147"/>
      <c r="F53" s="32"/>
    </row>
    <row r="54" spans="1:6" x14ac:dyDescent="0.2">
      <c r="A54" s="28"/>
      <c r="B54" s="69"/>
      <c r="C54" s="67" t="s">
        <v>167</v>
      </c>
      <c r="D54" s="68">
        <v>60</v>
      </c>
      <c r="E54" s="147"/>
      <c r="F54" s="32"/>
    </row>
    <row r="55" spans="1:6" x14ac:dyDescent="0.2">
      <c r="A55" s="28"/>
      <c r="B55" s="69" t="s">
        <v>151</v>
      </c>
      <c r="C55" s="67" t="s">
        <v>23</v>
      </c>
      <c r="D55" s="68">
        <v>60</v>
      </c>
      <c r="E55" s="147"/>
      <c r="F55" s="32"/>
    </row>
    <row r="56" spans="1:6" x14ac:dyDescent="0.2">
      <c r="A56" s="28"/>
      <c r="B56" s="69" t="s">
        <v>160</v>
      </c>
      <c r="C56" s="67" t="s">
        <v>30</v>
      </c>
      <c r="D56" s="68">
        <v>60</v>
      </c>
      <c r="E56" s="147"/>
      <c r="F56" s="32"/>
    </row>
    <row r="57" spans="1:6" x14ac:dyDescent="0.2">
      <c r="A57" s="28"/>
      <c r="B57" s="69" t="s">
        <v>154</v>
      </c>
      <c r="C57" s="67" t="s">
        <v>20</v>
      </c>
      <c r="D57" s="68">
        <v>60</v>
      </c>
      <c r="E57" s="147"/>
      <c r="F57" s="32"/>
    </row>
    <row r="58" spans="1:6" x14ac:dyDescent="0.2">
      <c r="A58" s="28"/>
      <c r="B58" s="71" t="s">
        <v>126</v>
      </c>
      <c r="C58" s="72" t="s">
        <v>12</v>
      </c>
      <c r="D58" s="73">
        <v>30</v>
      </c>
      <c r="E58" s="147"/>
      <c r="F58" s="32"/>
    </row>
    <row r="59" spans="1:6" x14ac:dyDescent="0.2">
      <c r="A59" s="28"/>
      <c r="B59" s="71" t="s">
        <v>130</v>
      </c>
      <c r="C59" s="72" t="s">
        <v>18</v>
      </c>
      <c r="D59" s="73">
        <v>30</v>
      </c>
      <c r="E59" s="147"/>
      <c r="F59" s="32"/>
    </row>
    <row r="60" spans="1:6" x14ac:dyDescent="0.2">
      <c r="A60" s="28"/>
      <c r="B60" s="71" t="s">
        <v>131</v>
      </c>
      <c r="C60" s="72" t="s">
        <v>10</v>
      </c>
      <c r="D60" s="73">
        <v>30</v>
      </c>
      <c r="E60" s="147"/>
      <c r="F60" s="32"/>
    </row>
    <row r="61" spans="1:6" x14ac:dyDescent="0.2">
      <c r="A61" s="28"/>
      <c r="B61" s="71" t="s">
        <v>133</v>
      </c>
      <c r="C61" s="72" t="s">
        <v>11</v>
      </c>
      <c r="D61" s="73">
        <v>30</v>
      </c>
      <c r="E61" s="147"/>
      <c r="F61" s="32"/>
    </row>
    <row r="62" spans="1:6" x14ac:dyDescent="0.2">
      <c r="A62" s="28"/>
      <c r="B62" s="71" t="s">
        <v>129</v>
      </c>
      <c r="C62" s="72" t="s">
        <v>31</v>
      </c>
      <c r="D62" s="73">
        <v>30</v>
      </c>
      <c r="E62" s="147"/>
      <c r="F62" s="32"/>
    </row>
    <row r="63" spans="1:6" x14ac:dyDescent="0.2">
      <c r="A63" s="28"/>
      <c r="B63" s="71" t="s">
        <v>146</v>
      </c>
      <c r="C63" s="72" t="s">
        <v>19</v>
      </c>
      <c r="D63" s="73">
        <v>30</v>
      </c>
      <c r="E63" s="147"/>
      <c r="F63" s="32"/>
    </row>
    <row r="64" spans="1:6" x14ac:dyDescent="0.2">
      <c r="A64" s="28"/>
      <c r="B64" s="71" t="s">
        <v>147</v>
      </c>
      <c r="C64" s="72" t="s">
        <v>24</v>
      </c>
      <c r="D64" s="73">
        <v>30</v>
      </c>
      <c r="E64" s="147"/>
      <c r="F64" s="32"/>
    </row>
    <row r="65" spans="1:6" x14ac:dyDescent="0.2">
      <c r="A65" s="28"/>
      <c r="B65" s="71" t="s">
        <v>148</v>
      </c>
      <c r="C65" s="72" t="s">
        <v>15</v>
      </c>
      <c r="D65" s="73">
        <v>30</v>
      </c>
      <c r="E65" s="147"/>
      <c r="F65" s="32"/>
    </row>
    <row r="66" spans="1:6" x14ac:dyDescent="0.2">
      <c r="A66" s="28"/>
      <c r="B66" s="71" t="s">
        <v>152</v>
      </c>
      <c r="C66" s="72" t="s">
        <v>21</v>
      </c>
      <c r="D66" s="73">
        <v>30</v>
      </c>
      <c r="E66" s="147"/>
      <c r="F66" s="32"/>
    </row>
    <row r="67" spans="1:6" x14ac:dyDescent="0.2">
      <c r="A67" s="28"/>
      <c r="B67" s="71" t="s">
        <v>153</v>
      </c>
      <c r="C67" s="72" t="s">
        <v>22</v>
      </c>
      <c r="D67" s="73">
        <v>30</v>
      </c>
      <c r="E67" s="147"/>
      <c r="F67" s="32"/>
    </row>
    <row r="68" spans="1:6" ht="21" x14ac:dyDescent="0.25">
      <c r="A68" s="28"/>
      <c r="B68" s="74"/>
      <c r="C68" s="75"/>
      <c r="D68" s="141">
        <v>600</v>
      </c>
      <c r="E68" s="146">
        <f>SUM(E45:E67)</f>
        <v>0</v>
      </c>
      <c r="F68" s="32"/>
    </row>
    <row r="69" spans="1:6" ht="31" customHeight="1" x14ac:dyDescent="0.2">
      <c r="A69" s="28"/>
      <c r="B69" s="13"/>
      <c r="C69" s="169" t="s">
        <v>180</v>
      </c>
      <c r="D69" s="170"/>
      <c r="E69" s="171"/>
      <c r="F69" s="32"/>
    </row>
    <row r="70" spans="1:6" x14ac:dyDescent="0.2">
      <c r="A70" s="28"/>
      <c r="B70" s="14"/>
      <c r="C70" s="27" t="s">
        <v>41</v>
      </c>
      <c r="D70" s="22">
        <v>60</v>
      </c>
      <c r="E70" s="26"/>
      <c r="F70" s="32"/>
    </row>
    <row r="71" spans="1:6" x14ac:dyDescent="0.2">
      <c r="A71" s="28"/>
      <c r="B71" s="14"/>
      <c r="C71" s="27" t="s">
        <v>41</v>
      </c>
      <c r="D71" s="22">
        <v>60</v>
      </c>
      <c r="E71" s="26"/>
      <c r="F71" s="32"/>
    </row>
    <row r="72" spans="1:6" ht="21" x14ac:dyDescent="0.25">
      <c r="A72" s="28"/>
      <c r="B72" s="15"/>
      <c r="C72" s="5"/>
      <c r="D72" s="142">
        <f>SUM(D70:D71)</f>
        <v>120</v>
      </c>
      <c r="E72" s="143">
        <f>SUM(E70:E71)</f>
        <v>0</v>
      </c>
      <c r="F72" s="32"/>
    </row>
    <row r="73" spans="1:6" ht="10" customHeight="1" x14ac:dyDescent="0.2">
      <c r="A73" s="28"/>
      <c r="B73" s="30"/>
      <c r="C73" s="36"/>
      <c r="D73" s="37"/>
      <c r="E73" s="37"/>
      <c r="F73" s="35"/>
    </row>
    <row r="74" spans="1:6" x14ac:dyDescent="0.2">
      <c r="A74" s="28"/>
      <c r="B74" s="30"/>
      <c r="C74" s="159" t="s">
        <v>60</v>
      </c>
      <c r="D74" s="160"/>
      <c r="E74" s="160"/>
      <c r="F74" s="152">
        <f>+E37+E43+E68+E72</f>
        <v>0</v>
      </c>
    </row>
    <row r="75" spans="1:6" x14ac:dyDescent="0.2">
      <c r="A75" s="28"/>
      <c r="B75" s="29"/>
      <c r="C75" s="33"/>
      <c r="D75" s="38" t="s">
        <v>38</v>
      </c>
      <c r="E75" s="38" t="s">
        <v>39</v>
      </c>
      <c r="F75" s="35"/>
    </row>
    <row r="76" spans="1:6" ht="22" customHeight="1" x14ac:dyDescent="0.25">
      <c r="A76" s="28"/>
      <c r="B76" s="16"/>
      <c r="C76" s="9" t="s">
        <v>40</v>
      </c>
      <c r="D76" s="144">
        <f>D20+D26+D37+D43+D68+D72</f>
        <v>2160</v>
      </c>
      <c r="E76" s="148">
        <f>F27+F74</f>
        <v>0</v>
      </c>
      <c r="F76" s="32"/>
    </row>
    <row r="77" spans="1:6" ht="22" customHeight="1" x14ac:dyDescent="0.25">
      <c r="A77" s="28"/>
      <c r="B77" s="17"/>
      <c r="C77" s="10" t="s">
        <v>35</v>
      </c>
      <c r="D77" s="145">
        <v>240</v>
      </c>
      <c r="E77" s="149"/>
      <c r="F77" s="32"/>
    </row>
    <row r="78" spans="1:6" ht="21" customHeight="1" x14ac:dyDescent="0.2">
      <c r="A78" s="28"/>
      <c r="B78" s="179" t="s">
        <v>177</v>
      </c>
      <c r="C78" s="180"/>
      <c r="D78" s="180"/>
      <c r="E78" s="180"/>
      <c r="F78" s="34"/>
    </row>
    <row r="79" spans="1:6" ht="21" x14ac:dyDescent="0.25">
      <c r="A79" s="165" t="s">
        <v>36</v>
      </c>
      <c r="B79" s="166"/>
      <c r="C79" s="166"/>
      <c r="D79" s="166"/>
      <c r="E79" s="166"/>
      <c r="F79" s="150">
        <f>F27+F74+E77</f>
        <v>0</v>
      </c>
    </row>
    <row r="80" spans="1:6" ht="7" customHeight="1" x14ac:dyDescent="0.25">
      <c r="A80" s="151"/>
      <c r="B80" s="167"/>
      <c r="C80" s="168"/>
      <c r="D80" s="168"/>
      <c r="E80" s="168"/>
      <c r="F80" s="168"/>
    </row>
    <row r="81" spans="2:6" x14ac:dyDescent="0.2">
      <c r="B81" s="18"/>
      <c r="C81" s="6"/>
      <c r="D81" s="18"/>
      <c r="E81" s="18"/>
      <c r="F81" s="1"/>
    </row>
    <row r="82" spans="2:6" x14ac:dyDescent="0.2">
      <c r="B82" s="18"/>
      <c r="C82" s="6"/>
      <c r="D82" s="18"/>
      <c r="E82" s="18"/>
      <c r="F82" s="1"/>
    </row>
    <row r="83" spans="2:6" x14ac:dyDescent="0.2">
      <c r="B83" s="18"/>
      <c r="C83" s="6"/>
      <c r="D83" s="18"/>
      <c r="E83" s="18"/>
      <c r="F83" s="1"/>
    </row>
    <row r="84" spans="2:6" x14ac:dyDescent="0.2">
      <c r="B84" s="18"/>
      <c r="C84" s="6"/>
      <c r="D84" s="18"/>
      <c r="E84" s="18"/>
      <c r="F84" s="1"/>
    </row>
    <row r="85" spans="2:6" x14ac:dyDescent="0.2">
      <c r="B85" s="18"/>
      <c r="C85" s="6"/>
      <c r="D85" s="18"/>
      <c r="E85" s="18"/>
      <c r="F85" s="1"/>
    </row>
    <row r="86" spans="2:6" x14ac:dyDescent="0.2">
      <c r="B86" s="18"/>
      <c r="C86" s="6"/>
      <c r="D86" s="18"/>
      <c r="E86" s="18"/>
      <c r="F86" s="1"/>
    </row>
    <row r="87" spans="2:6" x14ac:dyDescent="0.2">
      <c r="B87" s="18"/>
      <c r="C87" s="6"/>
      <c r="D87" s="18"/>
      <c r="E87" s="18"/>
      <c r="F87" s="1"/>
    </row>
    <row r="88" spans="2:6" x14ac:dyDescent="0.2">
      <c r="B88" s="18"/>
      <c r="C88" s="6"/>
      <c r="D88" s="18"/>
      <c r="E88" s="18"/>
      <c r="F88" s="1"/>
    </row>
    <row r="89" spans="2:6" x14ac:dyDescent="0.2">
      <c r="B89" s="18"/>
      <c r="C89" s="6"/>
      <c r="D89" s="18"/>
      <c r="E89" s="18"/>
      <c r="F89" s="1"/>
    </row>
    <row r="90" spans="2:6" x14ac:dyDescent="0.2">
      <c r="B90" s="18"/>
      <c r="C90" s="6"/>
      <c r="D90" s="18"/>
      <c r="E90" s="18"/>
      <c r="F90" s="1"/>
    </row>
    <row r="91" spans="2:6" x14ac:dyDescent="0.2">
      <c r="B91" s="18"/>
      <c r="C91" s="6"/>
      <c r="D91" s="18"/>
      <c r="E91" s="18"/>
      <c r="F91" s="1"/>
    </row>
    <row r="92" spans="2:6" x14ac:dyDescent="0.2">
      <c r="B92" s="18"/>
      <c r="C92" s="6"/>
      <c r="D92" s="18"/>
      <c r="E92" s="18"/>
      <c r="F92" s="1"/>
    </row>
    <row r="93" spans="2:6" x14ac:dyDescent="0.2">
      <c r="B93" s="18"/>
      <c r="C93" s="6"/>
      <c r="D93" s="18"/>
      <c r="E93" s="18"/>
      <c r="F93" s="1"/>
    </row>
    <row r="94" spans="2:6" x14ac:dyDescent="0.2">
      <c r="B94" s="18"/>
      <c r="C94" s="6"/>
      <c r="D94" s="18"/>
      <c r="E94" s="18"/>
      <c r="F94" s="1"/>
    </row>
    <row r="95" spans="2:6" x14ac:dyDescent="0.2">
      <c r="B95" s="18"/>
      <c r="C95" s="6"/>
      <c r="D95" s="18"/>
      <c r="E95" s="18"/>
      <c r="F95" s="1"/>
    </row>
    <row r="96" spans="2:6" x14ac:dyDescent="0.2">
      <c r="B96" s="18"/>
      <c r="C96" s="6"/>
      <c r="D96" s="18"/>
      <c r="E96" s="18"/>
      <c r="F96" s="1"/>
    </row>
    <row r="97" spans="2:6" x14ac:dyDescent="0.2">
      <c r="B97" s="18"/>
      <c r="C97" s="6"/>
      <c r="D97" s="18"/>
      <c r="E97" s="18"/>
      <c r="F97" s="1"/>
    </row>
    <row r="98" spans="2:6" x14ac:dyDescent="0.2">
      <c r="B98" s="18"/>
      <c r="C98" s="6"/>
      <c r="D98" s="18"/>
      <c r="E98" s="18"/>
      <c r="F98" s="1"/>
    </row>
    <row r="99" spans="2:6" x14ac:dyDescent="0.2">
      <c r="B99" s="18"/>
      <c r="C99" s="6"/>
      <c r="D99" s="18"/>
      <c r="E99" s="18"/>
      <c r="F99" s="1"/>
    </row>
    <row r="100" spans="2:6" x14ac:dyDescent="0.2">
      <c r="B100" s="18"/>
      <c r="C100" s="6"/>
      <c r="D100" s="18"/>
      <c r="E100" s="18"/>
      <c r="F100" s="1"/>
    </row>
    <row r="101" spans="2:6" x14ac:dyDescent="0.2">
      <c r="B101" s="18"/>
      <c r="C101" s="6"/>
      <c r="D101" s="18"/>
      <c r="E101" s="18"/>
      <c r="F101" s="1"/>
    </row>
    <row r="102" spans="2:6" x14ac:dyDescent="0.2">
      <c r="B102" s="18"/>
      <c r="C102" s="6"/>
      <c r="D102" s="18"/>
      <c r="E102" s="18"/>
      <c r="F102" s="1"/>
    </row>
    <row r="103" spans="2:6" x14ac:dyDescent="0.2">
      <c r="B103" s="18"/>
      <c r="C103" s="6"/>
      <c r="D103" s="18"/>
      <c r="E103" s="18"/>
      <c r="F103" s="1"/>
    </row>
    <row r="104" spans="2:6" x14ac:dyDescent="0.2">
      <c r="B104" s="18"/>
      <c r="C104" s="6"/>
      <c r="D104" s="18"/>
      <c r="E104" s="18"/>
      <c r="F104" s="1"/>
    </row>
    <row r="105" spans="2:6" x14ac:dyDescent="0.2">
      <c r="B105" s="18"/>
      <c r="C105" s="6"/>
      <c r="D105" s="18"/>
      <c r="E105" s="18"/>
      <c r="F105" s="1"/>
    </row>
    <row r="106" spans="2:6" x14ac:dyDescent="0.2">
      <c r="B106" s="18"/>
      <c r="C106" s="6"/>
      <c r="D106" s="18"/>
      <c r="E106" s="18"/>
      <c r="F106" s="1"/>
    </row>
  </sheetData>
  <mergeCells count="14">
    <mergeCell ref="A79:E79"/>
    <mergeCell ref="B80:F80"/>
    <mergeCell ref="C69:E69"/>
    <mergeCell ref="A3:F3"/>
    <mergeCell ref="B44:E44"/>
    <mergeCell ref="B38:E38"/>
    <mergeCell ref="A5:A26"/>
    <mergeCell ref="B78:E78"/>
    <mergeCell ref="D2:F2"/>
    <mergeCell ref="E4:F4"/>
    <mergeCell ref="C27:E27"/>
    <mergeCell ref="E28:F28"/>
    <mergeCell ref="C74:E74"/>
    <mergeCell ref="B2:C2"/>
  </mergeCells>
  <phoneticPr fontId="10" type="noConversion"/>
  <dataValidations count="1">
    <dataValidation type="custom" allowBlank="1" showInputMessage="1" showErrorMessage="1" sqref="E68">
      <formula1>"&gt;=600"</formula1>
    </dataValidation>
  </dataValidations>
  <pageMargins left="0.7" right="0.7" top="0.75" bottom="0.75" header="0.3" footer="0.3"/>
  <pageSetup paperSize="9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showGridLines="0" showRowColHeaders="0" zoomScale="120" zoomScaleNormal="120" zoomScalePageLayoutView="70" workbookViewId="0"/>
  </sheetViews>
  <sheetFormatPr baseColWidth="10" defaultRowHeight="16" x14ac:dyDescent="0.2"/>
  <cols>
    <col min="1" max="1" width="5.6640625" style="134" customWidth="1"/>
    <col min="2" max="2" width="85" style="134" customWidth="1"/>
    <col min="3" max="3" width="56.33203125" style="134" customWidth="1"/>
    <col min="4" max="4" width="9" style="93" customWidth="1"/>
    <col min="5" max="5" width="7" customWidth="1"/>
  </cols>
  <sheetData>
    <row r="1" spans="1:5" x14ac:dyDescent="0.2">
      <c r="A1" s="98"/>
      <c r="B1" s="99"/>
      <c r="C1" s="99"/>
      <c r="D1" s="81"/>
      <c r="E1" s="2"/>
    </row>
    <row r="2" spans="1:5" ht="23" customHeight="1" thickBot="1" x14ac:dyDescent="0.25">
      <c r="A2" s="100"/>
      <c r="B2" s="183" t="s">
        <v>176</v>
      </c>
      <c r="C2" s="184"/>
      <c r="D2" s="81"/>
      <c r="E2" s="2"/>
    </row>
    <row r="3" spans="1:5" ht="6" hidden="1" customHeight="1" thickBot="1" x14ac:dyDescent="0.25">
      <c r="A3" s="98"/>
      <c r="B3" s="99"/>
      <c r="C3" s="99"/>
      <c r="D3" s="81"/>
      <c r="E3" s="2"/>
    </row>
    <row r="4" spans="1:5" ht="23" customHeight="1" x14ac:dyDescent="0.2">
      <c r="A4" s="185"/>
      <c r="B4" s="101" t="s">
        <v>106</v>
      </c>
      <c r="C4" s="102" t="s">
        <v>61</v>
      </c>
      <c r="D4" s="82"/>
      <c r="E4" s="2"/>
    </row>
    <row r="5" spans="1:5" ht="16" customHeight="1" x14ac:dyDescent="0.2">
      <c r="A5" s="185"/>
      <c r="B5" s="103" t="s">
        <v>62</v>
      </c>
      <c r="C5" s="104" t="s">
        <v>63</v>
      </c>
      <c r="D5" s="83"/>
      <c r="E5" s="2"/>
    </row>
    <row r="6" spans="1:5" ht="31" customHeight="1" x14ac:dyDescent="0.2">
      <c r="A6" s="185"/>
      <c r="B6" s="103" t="s">
        <v>115</v>
      </c>
      <c r="C6" s="104" t="s">
        <v>79</v>
      </c>
      <c r="D6" s="83"/>
      <c r="E6" s="2"/>
    </row>
    <row r="7" spans="1:5" ht="30" customHeight="1" x14ac:dyDescent="0.2">
      <c r="A7" s="185"/>
      <c r="B7" s="103" t="s">
        <v>64</v>
      </c>
      <c r="C7" s="104" t="s">
        <v>63</v>
      </c>
      <c r="D7" s="83"/>
      <c r="E7" s="2"/>
    </row>
    <row r="8" spans="1:5" ht="26" customHeight="1" x14ac:dyDescent="0.2">
      <c r="A8" s="185"/>
      <c r="B8" s="103" t="s">
        <v>65</v>
      </c>
      <c r="C8" s="104" t="s">
        <v>63</v>
      </c>
      <c r="D8" s="83"/>
      <c r="E8" s="2"/>
    </row>
    <row r="9" spans="1:5" ht="26" customHeight="1" x14ac:dyDescent="0.2">
      <c r="A9" s="185"/>
      <c r="B9" s="103" t="s">
        <v>66</v>
      </c>
      <c r="C9" s="104" t="s">
        <v>63</v>
      </c>
      <c r="D9" s="83"/>
      <c r="E9" s="2"/>
    </row>
    <row r="10" spans="1:5" ht="23" customHeight="1" x14ac:dyDescent="0.2">
      <c r="A10" s="185"/>
      <c r="B10" s="103" t="s">
        <v>67</v>
      </c>
      <c r="C10" s="104" t="s">
        <v>68</v>
      </c>
      <c r="D10" s="83"/>
      <c r="E10" s="2"/>
    </row>
    <row r="11" spans="1:5" ht="24" customHeight="1" x14ac:dyDescent="0.2">
      <c r="A11" s="185"/>
      <c r="B11" s="103" t="s">
        <v>69</v>
      </c>
      <c r="C11" s="104" t="s">
        <v>70</v>
      </c>
      <c r="D11" s="83"/>
      <c r="E11" s="2"/>
    </row>
    <row r="12" spans="1:5" ht="22" customHeight="1" x14ac:dyDescent="0.2">
      <c r="A12" s="185"/>
      <c r="B12" s="105" t="s">
        <v>71</v>
      </c>
      <c r="C12" s="104"/>
      <c r="D12" s="83"/>
      <c r="E12" s="2"/>
    </row>
    <row r="13" spans="1:5" ht="24" customHeight="1" thickBot="1" x14ac:dyDescent="0.25">
      <c r="A13" s="185"/>
      <c r="B13" s="186" t="s">
        <v>72</v>
      </c>
      <c r="C13" s="187"/>
      <c r="D13" s="94">
        <f>SUM(D5:D12)</f>
        <v>0</v>
      </c>
      <c r="E13" s="2"/>
    </row>
    <row r="14" spans="1:5" ht="22" customHeight="1" thickBot="1" x14ac:dyDescent="0.25">
      <c r="A14" s="106"/>
      <c r="B14" s="107" t="s">
        <v>107</v>
      </c>
      <c r="C14" s="108" t="s">
        <v>61</v>
      </c>
      <c r="D14" s="84"/>
      <c r="E14" s="2"/>
    </row>
    <row r="15" spans="1:5" ht="37" customHeight="1" x14ac:dyDescent="0.2">
      <c r="A15" s="106"/>
      <c r="B15" s="109" t="s">
        <v>73</v>
      </c>
      <c r="C15" s="110" t="s">
        <v>79</v>
      </c>
      <c r="D15" s="85"/>
      <c r="E15" s="2"/>
    </row>
    <row r="16" spans="1:5" ht="38" customHeight="1" x14ac:dyDescent="0.2">
      <c r="A16" s="106"/>
      <c r="B16" s="111" t="s">
        <v>74</v>
      </c>
      <c r="C16" s="112" t="s">
        <v>108</v>
      </c>
      <c r="D16" s="85"/>
      <c r="E16" s="2"/>
    </row>
    <row r="17" spans="1:5" ht="37" customHeight="1" x14ac:dyDescent="0.2">
      <c r="A17" s="106"/>
      <c r="B17" s="111" t="s">
        <v>75</v>
      </c>
      <c r="C17" s="112" t="s">
        <v>109</v>
      </c>
      <c r="D17" s="85"/>
      <c r="E17" s="2"/>
    </row>
    <row r="18" spans="1:5" ht="39" customHeight="1" x14ac:dyDescent="0.2">
      <c r="A18" s="106"/>
      <c r="B18" s="111" t="s">
        <v>76</v>
      </c>
      <c r="C18" s="112" t="s">
        <v>110</v>
      </c>
      <c r="D18" s="85"/>
      <c r="E18" s="2"/>
    </row>
    <row r="19" spans="1:5" ht="33" customHeight="1" x14ac:dyDescent="0.2">
      <c r="A19" s="106"/>
      <c r="B19" s="111" t="s">
        <v>77</v>
      </c>
      <c r="C19" s="112" t="s">
        <v>79</v>
      </c>
      <c r="D19" s="85"/>
      <c r="E19" s="2"/>
    </row>
    <row r="20" spans="1:5" ht="35" customHeight="1" x14ac:dyDescent="0.2">
      <c r="A20" s="113"/>
      <c r="B20" s="111" t="s">
        <v>78</v>
      </c>
      <c r="C20" s="112" t="s">
        <v>79</v>
      </c>
      <c r="D20" s="85"/>
      <c r="E20" s="2"/>
    </row>
    <row r="21" spans="1:5" ht="38" customHeight="1" x14ac:dyDescent="0.2">
      <c r="A21" s="106"/>
      <c r="B21" s="111" t="s">
        <v>111</v>
      </c>
      <c r="C21" s="112" t="s">
        <v>112</v>
      </c>
      <c r="D21" s="85"/>
      <c r="E21" s="2"/>
    </row>
    <row r="22" spans="1:5" ht="29" customHeight="1" x14ac:dyDescent="0.2">
      <c r="A22" s="114"/>
      <c r="B22" s="111" t="s">
        <v>80</v>
      </c>
      <c r="C22" s="112" t="s">
        <v>79</v>
      </c>
      <c r="D22" s="85"/>
      <c r="E22" s="2"/>
    </row>
    <row r="23" spans="1:5" ht="27" customHeight="1" x14ac:dyDescent="0.2">
      <c r="A23" s="114"/>
      <c r="B23" s="111" t="s">
        <v>81</v>
      </c>
      <c r="C23" s="112" t="s">
        <v>113</v>
      </c>
      <c r="D23" s="85"/>
      <c r="E23" s="2"/>
    </row>
    <row r="24" spans="1:5" ht="29" customHeight="1" x14ac:dyDescent="0.2">
      <c r="A24" s="114"/>
      <c r="B24" s="111" t="s">
        <v>82</v>
      </c>
      <c r="C24" s="112" t="s">
        <v>114</v>
      </c>
      <c r="D24" s="85"/>
      <c r="E24" s="2"/>
    </row>
    <row r="25" spans="1:5" ht="25" customHeight="1" x14ac:dyDescent="0.2">
      <c r="A25" s="114"/>
      <c r="B25" s="111" t="s">
        <v>83</v>
      </c>
      <c r="C25" s="112" t="s">
        <v>112</v>
      </c>
      <c r="D25" s="85"/>
      <c r="E25" s="2"/>
    </row>
    <row r="26" spans="1:5" ht="24" customHeight="1" x14ac:dyDescent="0.2">
      <c r="A26" s="114"/>
      <c r="B26" s="111" t="s">
        <v>84</v>
      </c>
      <c r="C26" s="112" t="s">
        <v>85</v>
      </c>
      <c r="D26" s="85"/>
      <c r="E26" s="2"/>
    </row>
    <row r="27" spans="1:5" ht="24" customHeight="1" x14ac:dyDescent="0.2">
      <c r="A27" s="114"/>
      <c r="B27" s="111" t="s">
        <v>86</v>
      </c>
      <c r="C27" s="112" t="s">
        <v>79</v>
      </c>
      <c r="D27" s="85"/>
      <c r="E27" s="2"/>
    </row>
    <row r="28" spans="1:5" ht="29" customHeight="1" thickBot="1" x14ac:dyDescent="0.25">
      <c r="A28" s="114"/>
      <c r="B28" s="115" t="s">
        <v>71</v>
      </c>
      <c r="C28" s="116"/>
      <c r="D28" s="85"/>
      <c r="E28" s="2"/>
    </row>
    <row r="29" spans="1:5" ht="40" customHeight="1" thickBot="1" x14ac:dyDescent="0.25">
      <c r="A29" s="114"/>
      <c r="B29" s="188" t="s">
        <v>87</v>
      </c>
      <c r="C29" s="189"/>
      <c r="D29" s="95">
        <f>SUM(D15:D28)</f>
        <v>0</v>
      </c>
      <c r="E29" s="2"/>
    </row>
    <row r="30" spans="1:5" ht="25" customHeight="1" x14ac:dyDescent="0.2">
      <c r="A30" s="117"/>
      <c r="B30" s="118" t="s">
        <v>116</v>
      </c>
      <c r="C30" s="119" t="s">
        <v>61</v>
      </c>
      <c r="D30" s="86"/>
      <c r="E30" s="2"/>
    </row>
    <row r="31" spans="1:5" ht="41" customHeight="1" x14ac:dyDescent="0.2">
      <c r="A31" s="117"/>
      <c r="B31" s="120" t="s">
        <v>89</v>
      </c>
      <c r="C31" s="121" t="s">
        <v>79</v>
      </c>
      <c r="D31" s="87"/>
      <c r="E31" s="2"/>
    </row>
    <row r="32" spans="1:5" ht="26" customHeight="1" x14ac:dyDescent="0.2">
      <c r="A32" s="117"/>
      <c r="B32" s="120" t="s">
        <v>90</v>
      </c>
      <c r="C32" s="121" t="s">
        <v>79</v>
      </c>
      <c r="D32" s="87"/>
      <c r="E32" s="2"/>
    </row>
    <row r="33" spans="1:5" ht="24" customHeight="1" x14ac:dyDescent="0.2">
      <c r="A33" s="117"/>
      <c r="B33" s="120" t="s">
        <v>91</v>
      </c>
      <c r="C33" s="121" t="s">
        <v>79</v>
      </c>
      <c r="D33" s="87"/>
      <c r="E33" s="2"/>
    </row>
    <row r="34" spans="1:5" ht="25" customHeight="1" x14ac:dyDescent="0.2">
      <c r="A34" s="122"/>
      <c r="B34" s="120" t="s">
        <v>92</v>
      </c>
      <c r="C34" s="121" t="s">
        <v>79</v>
      </c>
      <c r="D34" s="87"/>
      <c r="E34" s="2"/>
    </row>
    <row r="35" spans="1:5" ht="35" customHeight="1" x14ac:dyDescent="0.2">
      <c r="A35" s="123" t="s">
        <v>88</v>
      </c>
      <c r="B35" s="120" t="s">
        <v>181</v>
      </c>
      <c r="C35" s="121" t="s">
        <v>117</v>
      </c>
      <c r="D35" s="87"/>
      <c r="E35" s="2"/>
    </row>
    <row r="36" spans="1:5" ht="22" customHeight="1" x14ac:dyDescent="0.2">
      <c r="A36" s="123"/>
      <c r="B36" s="120" t="s">
        <v>93</v>
      </c>
      <c r="C36" s="121" t="s">
        <v>118</v>
      </c>
      <c r="D36" s="87"/>
      <c r="E36" s="2"/>
    </row>
    <row r="37" spans="1:5" ht="33" customHeight="1" x14ac:dyDescent="0.2">
      <c r="A37" s="123"/>
      <c r="B37" s="120" t="s">
        <v>94</v>
      </c>
      <c r="C37" s="121" t="s">
        <v>79</v>
      </c>
      <c r="D37" s="87"/>
      <c r="E37" s="2"/>
    </row>
    <row r="38" spans="1:5" ht="25" customHeight="1" x14ac:dyDescent="0.2">
      <c r="A38" s="123"/>
      <c r="B38" s="120" t="s">
        <v>95</v>
      </c>
      <c r="C38" s="121" t="s">
        <v>119</v>
      </c>
      <c r="D38" s="87"/>
      <c r="E38" s="2"/>
    </row>
    <row r="39" spans="1:5" ht="24" customHeight="1" x14ac:dyDescent="0.2">
      <c r="A39" s="124"/>
      <c r="B39" s="120" t="s">
        <v>96</v>
      </c>
      <c r="C39" s="121" t="s">
        <v>120</v>
      </c>
      <c r="D39" s="87"/>
      <c r="E39" s="2"/>
    </row>
    <row r="40" spans="1:5" ht="24" customHeight="1" x14ac:dyDescent="0.2">
      <c r="A40" s="124"/>
      <c r="B40" s="120" t="s">
        <v>97</v>
      </c>
      <c r="C40" s="121" t="s">
        <v>98</v>
      </c>
      <c r="D40" s="87"/>
      <c r="E40" s="2"/>
    </row>
    <row r="41" spans="1:5" ht="26" customHeight="1" x14ac:dyDescent="0.2">
      <c r="A41" s="124"/>
      <c r="B41" s="125" t="s">
        <v>71</v>
      </c>
      <c r="C41" s="121"/>
      <c r="D41" s="87"/>
      <c r="E41" s="2"/>
    </row>
    <row r="42" spans="1:5" ht="52" customHeight="1" thickBot="1" x14ac:dyDescent="0.25">
      <c r="A42" s="117"/>
      <c r="B42" s="181" t="s">
        <v>99</v>
      </c>
      <c r="C42" s="182"/>
      <c r="D42" s="96">
        <f>SUM(D31:D41)</f>
        <v>0</v>
      </c>
      <c r="E42" s="2"/>
    </row>
    <row r="43" spans="1:5" ht="19" customHeight="1" x14ac:dyDescent="0.2">
      <c r="A43" s="194"/>
      <c r="B43" s="195" t="s">
        <v>122</v>
      </c>
      <c r="C43" s="197" t="s">
        <v>61</v>
      </c>
      <c r="D43" s="88"/>
      <c r="E43" s="2"/>
    </row>
    <row r="44" spans="1:5" ht="7" customHeight="1" thickBot="1" x14ac:dyDescent="0.25">
      <c r="A44" s="194"/>
      <c r="B44" s="196"/>
      <c r="C44" s="198"/>
      <c r="D44" s="89"/>
      <c r="E44" s="2"/>
    </row>
    <row r="45" spans="1:5" ht="29" customHeight="1" x14ac:dyDescent="0.2">
      <c r="A45" s="194"/>
      <c r="B45" s="126" t="s">
        <v>100</v>
      </c>
      <c r="C45" s="127" t="s">
        <v>101</v>
      </c>
      <c r="D45" s="90"/>
      <c r="E45" s="2"/>
    </row>
    <row r="46" spans="1:5" ht="25" customHeight="1" x14ac:dyDescent="0.2">
      <c r="A46" s="194"/>
      <c r="B46" s="128" t="s">
        <v>102</v>
      </c>
      <c r="C46" s="129" t="s">
        <v>79</v>
      </c>
      <c r="D46" s="90"/>
      <c r="E46" s="2"/>
    </row>
    <row r="47" spans="1:5" ht="21" customHeight="1" x14ac:dyDescent="0.2">
      <c r="A47" s="194"/>
      <c r="B47" s="128" t="s">
        <v>103</v>
      </c>
      <c r="C47" s="129" t="s">
        <v>104</v>
      </c>
      <c r="D47" s="90"/>
      <c r="E47" s="2"/>
    </row>
    <row r="48" spans="1:5" ht="27" customHeight="1" thickBot="1" x14ac:dyDescent="0.25">
      <c r="A48" s="106"/>
      <c r="B48" s="130" t="s">
        <v>71</v>
      </c>
      <c r="C48" s="131"/>
      <c r="D48" s="90"/>
      <c r="E48" s="2"/>
    </row>
    <row r="49" spans="1:5" ht="26" customHeight="1" thickBot="1" x14ac:dyDescent="0.25">
      <c r="A49" s="98"/>
      <c r="B49" s="132" t="s">
        <v>105</v>
      </c>
      <c r="C49" s="132"/>
      <c r="D49" s="97">
        <f>SUM(D45:D48)</f>
        <v>0</v>
      </c>
      <c r="E49" s="2"/>
    </row>
    <row r="50" spans="1:5" ht="10" customHeight="1" x14ac:dyDescent="0.25">
      <c r="A50" s="98"/>
      <c r="B50" s="133"/>
      <c r="C50" s="133"/>
      <c r="D50" s="91"/>
      <c r="E50" s="3"/>
    </row>
    <row r="51" spans="1:5" ht="22" customHeight="1" x14ac:dyDescent="0.25">
      <c r="A51" s="99"/>
      <c r="B51" s="190" t="s">
        <v>121</v>
      </c>
      <c r="C51" s="191"/>
      <c r="D51" s="92">
        <f>D13+D29+D42+D49</f>
        <v>0</v>
      </c>
      <c r="E51" s="3"/>
    </row>
    <row r="52" spans="1:5" ht="17" customHeight="1" x14ac:dyDescent="0.2">
      <c r="A52" s="99"/>
      <c r="B52" s="192" t="s">
        <v>168</v>
      </c>
      <c r="C52" s="193"/>
      <c r="D52" s="81"/>
      <c r="E52" s="2"/>
    </row>
  </sheetData>
  <mergeCells count="10">
    <mergeCell ref="B51:C51"/>
    <mergeCell ref="B52:C52"/>
    <mergeCell ref="A43:A47"/>
    <mergeCell ref="B43:B44"/>
    <mergeCell ref="C43:C44"/>
    <mergeCell ref="B42:C42"/>
    <mergeCell ref="B2:C2"/>
    <mergeCell ref="A4:A13"/>
    <mergeCell ref="B13:C13"/>
    <mergeCell ref="B29:C29"/>
  </mergeCells>
  <pageMargins left="0.7" right="0.7" top="0.75" bottom="0.75" header="0.3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Integralização BI ARTES</vt:lpstr>
      <vt:lpstr>Atividades Complementares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Microsoft Office</dc:creator>
  <cp:lastModifiedBy>Usuário do Microsoft Office</cp:lastModifiedBy>
  <dcterms:created xsi:type="dcterms:W3CDTF">2017-03-10T22:57:14Z</dcterms:created>
  <dcterms:modified xsi:type="dcterms:W3CDTF">2017-10-10T14:49:26Z</dcterms:modified>
</cp:coreProperties>
</file>